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50%笔试+50%面试岗位面试成绩+总成绩" sheetId="1" r:id="rId1"/>
  </sheets>
  <definedNames>
    <definedName name="_xlnm._FilterDatabase" localSheetId="0" hidden="1">'50%笔试+50%面试岗位面试成绩+总成绩'!$A$2:$J$109</definedName>
    <definedName name="_xlnm.Print_Area" localSheetId="0">'50%笔试+50%面试岗位面试成绩+总成绩'!$A$2:$I$70</definedName>
  </definedNames>
  <calcPr fullCalcOnLoad="1"/>
</workbook>
</file>

<file path=xl/sharedStrings.xml><?xml version="1.0" encoding="utf-8"?>
<sst xmlns="http://schemas.openxmlformats.org/spreadsheetml/2006/main" count="378" uniqueCount="154">
  <si>
    <t>序号</t>
  </si>
  <si>
    <t>岗位编码</t>
  </si>
  <si>
    <t>应聘岗位</t>
  </si>
  <si>
    <t>准考证号</t>
  </si>
  <si>
    <t>笔试成绩</t>
  </si>
  <si>
    <t>抽签号</t>
  </si>
  <si>
    <t>面试成绩</t>
  </si>
  <si>
    <t>总成绩</t>
  </si>
  <si>
    <t>总名次</t>
  </si>
  <si>
    <t>备注</t>
  </si>
  <si>
    <t xml:space="preserve">A021 </t>
  </si>
  <si>
    <t xml:space="preserve">专技（外科医师） </t>
  </si>
  <si>
    <t xml:space="preserve">2200005 </t>
  </si>
  <si>
    <t xml:space="preserve">2200003 </t>
  </si>
  <si>
    <t xml:space="preserve">A023 </t>
  </si>
  <si>
    <t xml:space="preserve">专技（康复科医师） </t>
  </si>
  <si>
    <t xml:space="preserve">2200010 </t>
  </si>
  <si>
    <t xml:space="preserve">2200011 </t>
  </si>
  <si>
    <t xml:space="preserve">2200013 </t>
  </si>
  <si>
    <t xml:space="preserve">A024 </t>
  </si>
  <si>
    <t xml:space="preserve">专技（康复技师） </t>
  </si>
  <si>
    <t xml:space="preserve">2200050 </t>
  </si>
  <si>
    <t xml:space="preserve">2200037 </t>
  </si>
  <si>
    <t xml:space="preserve">2200049 </t>
  </si>
  <si>
    <t xml:space="preserve">2200073 </t>
  </si>
  <si>
    <t xml:space="preserve">2200075 </t>
  </si>
  <si>
    <t xml:space="preserve">2200077 </t>
  </si>
  <si>
    <t xml:space="preserve">2200081 </t>
  </si>
  <si>
    <t xml:space="preserve">2200035 </t>
  </si>
  <si>
    <t xml:space="preserve">A025 </t>
  </si>
  <si>
    <t xml:space="preserve">2200097 </t>
  </si>
  <si>
    <t xml:space="preserve">2200106 </t>
  </si>
  <si>
    <t xml:space="preserve">2200094 </t>
  </si>
  <si>
    <t xml:space="preserve">2200095 </t>
  </si>
  <si>
    <t xml:space="preserve">2200111 </t>
  </si>
  <si>
    <t xml:space="preserve">2200109 </t>
  </si>
  <si>
    <t>弃权</t>
  </si>
  <si>
    <t xml:space="preserve">A026 </t>
  </si>
  <si>
    <t xml:space="preserve">专技（中山路门诊部医师） </t>
  </si>
  <si>
    <t xml:space="preserve">2200142 </t>
  </si>
  <si>
    <t xml:space="preserve">2200138 </t>
  </si>
  <si>
    <t xml:space="preserve">2200139 </t>
  </si>
  <si>
    <t xml:space="preserve">2200127 </t>
  </si>
  <si>
    <t xml:space="preserve">2200132 </t>
  </si>
  <si>
    <t xml:space="preserve">2200137 </t>
  </si>
  <si>
    <t xml:space="preserve">A028 </t>
  </si>
  <si>
    <t xml:space="preserve">专技（放射技师） </t>
  </si>
  <si>
    <t xml:space="preserve">2200173 </t>
  </si>
  <si>
    <t xml:space="preserve">2200204 </t>
  </si>
  <si>
    <t xml:space="preserve">2200172 </t>
  </si>
  <si>
    <t xml:space="preserve">2200161 </t>
  </si>
  <si>
    <t xml:space="preserve">2200193 </t>
  </si>
  <si>
    <t xml:space="preserve">2200167 </t>
  </si>
  <si>
    <t xml:space="preserve">A029 </t>
  </si>
  <si>
    <t xml:space="preserve">2200218 </t>
  </si>
  <si>
    <t xml:space="preserve">2200225 </t>
  </si>
  <si>
    <t xml:space="preserve">2200233 </t>
  </si>
  <si>
    <t xml:space="preserve">2200220 </t>
  </si>
  <si>
    <t xml:space="preserve">2200219 </t>
  </si>
  <si>
    <t xml:space="preserve">A030 </t>
  </si>
  <si>
    <t xml:space="preserve">专技（超声心电图科医师） </t>
  </si>
  <si>
    <t xml:space="preserve">2200255 </t>
  </si>
  <si>
    <t xml:space="preserve">2200250 </t>
  </si>
  <si>
    <t xml:space="preserve">2200252 </t>
  </si>
  <si>
    <t>弃权</t>
  </si>
  <si>
    <t xml:space="preserve">A032 </t>
  </si>
  <si>
    <t xml:space="preserve">专技（检验技师） </t>
  </si>
  <si>
    <t xml:space="preserve">2200278 </t>
  </si>
  <si>
    <t xml:space="preserve">2200266 </t>
  </si>
  <si>
    <t xml:space="preserve">2200274 </t>
  </si>
  <si>
    <t xml:space="preserve">2200276 </t>
  </si>
  <si>
    <t xml:space="preserve">2200273 </t>
  </si>
  <si>
    <t xml:space="preserve">2200265 </t>
  </si>
  <si>
    <t xml:space="preserve">2200261 </t>
  </si>
  <si>
    <t xml:space="preserve">2200268 </t>
  </si>
  <si>
    <t xml:space="preserve">2200260 </t>
  </si>
  <si>
    <t xml:space="preserve">A033 </t>
  </si>
  <si>
    <t xml:space="preserve">2200318 </t>
  </si>
  <si>
    <t xml:space="preserve">2200299 </t>
  </si>
  <si>
    <t xml:space="preserve">2200352 </t>
  </si>
  <si>
    <t xml:space="preserve">2200305 </t>
  </si>
  <si>
    <t xml:space="preserve">2200306 </t>
  </si>
  <si>
    <t xml:space="preserve">2200307 </t>
  </si>
  <si>
    <t xml:space="preserve">2200337 </t>
  </si>
  <si>
    <t xml:space="preserve">2200338 </t>
  </si>
  <si>
    <t xml:space="preserve">2200315 </t>
  </si>
  <si>
    <t xml:space="preserve">2200295 </t>
  </si>
  <si>
    <t xml:space="preserve">2200336 </t>
  </si>
  <si>
    <t xml:space="preserve">A034 </t>
  </si>
  <si>
    <t xml:space="preserve">专技（中药师） </t>
  </si>
  <si>
    <t xml:space="preserve">2200364 </t>
  </si>
  <si>
    <t xml:space="preserve">2200370 </t>
  </si>
  <si>
    <t xml:space="preserve">2200383 </t>
  </si>
  <si>
    <t xml:space="preserve">2200385 </t>
  </si>
  <si>
    <t xml:space="preserve">2200365 </t>
  </si>
  <si>
    <t xml:space="preserve">2200379 </t>
  </si>
  <si>
    <t xml:space="preserve">2200391 </t>
  </si>
  <si>
    <t xml:space="preserve">2200388 </t>
  </si>
  <si>
    <t xml:space="preserve">2200363 </t>
  </si>
  <si>
    <t xml:space="preserve">A038 </t>
  </si>
  <si>
    <t xml:space="preserve">（行政综合岗）职员 </t>
  </si>
  <si>
    <t xml:space="preserve">2201390 </t>
  </si>
  <si>
    <t xml:space="preserve">2201347 </t>
  </si>
  <si>
    <t xml:space="preserve">2201354 </t>
  </si>
  <si>
    <t xml:space="preserve">2201360 </t>
  </si>
  <si>
    <t xml:space="preserve">A039 </t>
  </si>
  <si>
    <t xml:space="preserve">专技（医务部）职员 </t>
  </si>
  <si>
    <t xml:space="preserve">2201419 </t>
  </si>
  <si>
    <t xml:space="preserve">2201425 </t>
  </si>
  <si>
    <t xml:space="preserve">2201417 </t>
  </si>
  <si>
    <t xml:space="preserve">2201393 </t>
  </si>
  <si>
    <t xml:space="preserve">2201421 </t>
  </si>
  <si>
    <t xml:space="preserve">2201429 </t>
  </si>
  <si>
    <t xml:space="preserve">A040 </t>
  </si>
  <si>
    <t xml:space="preserve">2201451 </t>
  </si>
  <si>
    <t xml:space="preserve">2201442 </t>
  </si>
  <si>
    <t xml:space="preserve">2201448 </t>
  </si>
  <si>
    <t xml:space="preserve">2201447 </t>
  </si>
  <si>
    <t xml:space="preserve">2201444 </t>
  </si>
  <si>
    <t xml:space="preserve">2201434 </t>
  </si>
  <si>
    <t xml:space="preserve">A041 </t>
  </si>
  <si>
    <t xml:space="preserve">专技（设备）职员 </t>
  </si>
  <si>
    <t xml:space="preserve">2201456 </t>
  </si>
  <si>
    <t xml:space="preserve">2201455 </t>
  </si>
  <si>
    <t xml:space="preserve">2201453 </t>
  </si>
  <si>
    <t xml:space="preserve">A042 </t>
  </si>
  <si>
    <t xml:space="preserve">专技（后勤部）职员 </t>
  </si>
  <si>
    <t xml:space="preserve">2201470 </t>
  </si>
  <si>
    <t xml:space="preserve">2201491 </t>
  </si>
  <si>
    <t xml:space="preserve">A043 </t>
  </si>
  <si>
    <t xml:space="preserve">专技（采购部）职员 </t>
  </si>
  <si>
    <t xml:space="preserve">2201510 </t>
  </si>
  <si>
    <t xml:space="preserve">2201527 </t>
  </si>
  <si>
    <t xml:space="preserve">2201516 </t>
  </si>
  <si>
    <t xml:space="preserve">A044 </t>
  </si>
  <si>
    <t xml:space="preserve">2201549 </t>
  </si>
  <si>
    <t xml:space="preserve">2201547 </t>
  </si>
  <si>
    <t xml:space="preserve">2201537 </t>
  </si>
  <si>
    <t xml:space="preserve">A045 </t>
  </si>
  <si>
    <t xml:space="preserve">专技（信息部）职员 </t>
  </si>
  <si>
    <t xml:space="preserve">2201593 </t>
  </si>
  <si>
    <t xml:space="preserve">2201615 </t>
  </si>
  <si>
    <t xml:space="preserve">2201589 </t>
  </si>
  <si>
    <t xml:space="preserve">2201557 </t>
  </si>
  <si>
    <t xml:space="preserve">2201586 </t>
  </si>
  <si>
    <t xml:space="preserve">2201600 </t>
  </si>
  <si>
    <t xml:space="preserve">2201608 </t>
  </si>
  <si>
    <t xml:space="preserve">2201601 </t>
  </si>
  <si>
    <t xml:space="preserve">2201563 </t>
  </si>
  <si>
    <t xml:space="preserve">2201583 </t>
  </si>
  <si>
    <t xml:space="preserve">2201574 </t>
  </si>
  <si>
    <t xml:space="preserve">2201580 </t>
  </si>
  <si>
    <t>拟入围体检</t>
  </si>
  <si>
    <t>泉州市正骨医院2022年公开招聘编外工作人员部分“50%笔试+50%面试”岗位面试成绩及总成绩汇总表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</si>
</sst>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3" max="3" width="25.421875" style="0" bestFit="1" customWidth="1"/>
    <col min="4" max="4" width="13.7109375" style="0" customWidth="1"/>
    <col min="5" max="5" width="9.00390625" style="0" customWidth="1"/>
    <col min="10" max="10" width="11.00390625" style="6" bestFit="1" customWidth="1"/>
  </cols>
  <sheetData>
    <row r="1" spans="1:10" ht="35.25" customHeight="1">
      <c r="A1" s="7" t="s">
        <v>153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30" customHeight="1">
      <c r="A3" s="2">
        <f>ROW()-2</f>
        <v>1</v>
      </c>
      <c r="B3" s="2" t="s">
        <v>10</v>
      </c>
      <c r="C3" s="2" t="s">
        <v>11</v>
      </c>
      <c r="D3" s="2" t="s">
        <v>12</v>
      </c>
      <c r="E3" s="3">
        <v>85</v>
      </c>
      <c r="F3" s="3">
        <v>20</v>
      </c>
      <c r="G3" s="3">
        <v>84.2</v>
      </c>
      <c r="H3" s="3">
        <f aca="true" t="shared" si="0" ref="H3:H20">E3*0.5+G3*0.5</f>
        <v>84.6</v>
      </c>
      <c r="I3" s="2">
        <f>RANK(H3,$H$3:$H$4,0)</f>
        <v>1</v>
      </c>
      <c r="J3" s="4" t="s">
        <v>152</v>
      </c>
    </row>
    <row r="4" spans="1:10" ht="30" customHeight="1">
      <c r="A4" s="2">
        <f aca="true" t="shared" si="1" ref="A4:A67">ROW()-2</f>
        <v>2</v>
      </c>
      <c r="B4" s="2" t="s">
        <v>10</v>
      </c>
      <c r="C4" s="2" t="s">
        <v>11</v>
      </c>
      <c r="D4" s="2" t="s">
        <v>13</v>
      </c>
      <c r="E4" s="3">
        <v>76</v>
      </c>
      <c r="F4" s="3">
        <v>5</v>
      </c>
      <c r="G4" s="3">
        <v>74.8</v>
      </c>
      <c r="H4" s="3">
        <f t="shared" si="0"/>
        <v>75.4</v>
      </c>
      <c r="I4" s="2">
        <f>RANK(H4,$H$3:$H$4,0)</f>
        <v>2</v>
      </c>
      <c r="J4" s="2"/>
    </row>
    <row r="5" spans="1:10" ht="30" customHeight="1">
      <c r="A5" s="2">
        <f t="shared" si="1"/>
        <v>3</v>
      </c>
      <c r="B5" s="2" t="s">
        <v>14</v>
      </c>
      <c r="C5" s="2" t="s">
        <v>15</v>
      </c>
      <c r="D5" s="2" t="s">
        <v>16</v>
      </c>
      <c r="E5" s="3">
        <v>72</v>
      </c>
      <c r="F5" s="3">
        <v>9</v>
      </c>
      <c r="G5" s="3">
        <v>84.6</v>
      </c>
      <c r="H5" s="3">
        <f t="shared" si="0"/>
        <v>78.3</v>
      </c>
      <c r="I5" s="2">
        <f>RANK(H5,$H$5:$H$7,0)</f>
        <v>1</v>
      </c>
      <c r="J5" s="4" t="s">
        <v>152</v>
      </c>
    </row>
    <row r="6" spans="1:10" ht="30" customHeight="1">
      <c r="A6" s="2">
        <f t="shared" si="1"/>
        <v>4</v>
      </c>
      <c r="B6" s="2" t="s">
        <v>14</v>
      </c>
      <c r="C6" s="2" t="s">
        <v>15</v>
      </c>
      <c r="D6" s="2" t="s">
        <v>17</v>
      </c>
      <c r="E6" s="3">
        <v>73</v>
      </c>
      <c r="F6" s="3">
        <v>12</v>
      </c>
      <c r="G6" s="3">
        <v>77.76</v>
      </c>
      <c r="H6" s="3">
        <f t="shared" si="0"/>
        <v>75.38</v>
      </c>
      <c r="I6" s="2">
        <f>RANK(H6,$H$5:$H$7,0)</f>
        <v>2</v>
      </c>
      <c r="J6" s="2"/>
    </row>
    <row r="7" spans="1:10" ht="30" customHeight="1">
      <c r="A7" s="2">
        <f t="shared" si="1"/>
        <v>5</v>
      </c>
      <c r="B7" s="2" t="s">
        <v>14</v>
      </c>
      <c r="C7" s="2" t="s">
        <v>15</v>
      </c>
      <c r="D7" s="2" t="s">
        <v>18</v>
      </c>
      <c r="E7" s="3">
        <v>71</v>
      </c>
      <c r="F7" s="3">
        <v>29</v>
      </c>
      <c r="G7" s="3">
        <v>75.8</v>
      </c>
      <c r="H7" s="3">
        <f t="shared" si="0"/>
        <v>73.4</v>
      </c>
      <c r="I7" s="2">
        <f>RANK(H7,$H$5:$H$7,0)</f>
        <v>3</v>
      </c>
      <c r="J7" s="2"/>
    </row>
    <row r="8" spans="1:10" ht="30" customHeight="1">
      <c r="A8" s="2">
        <f t="shared" si="1"/>
        <v>6</v>
      </c>
      <c r="B8" s="2" t="s">
        <v>19</v>
      </c>
      <c r="C8" s="2" t="s">
        <v>20</v>
      </c>
      <c r="D8" s="2" t="s">
        <v>21</v>
      </c>
      <c r="E8" s="3">
        <v>84</v>
      </c>
      <c r="F8" s="3">
        <v>19</v>
      </c>
      <c r="G8" s="3">
        <v>84.2</v>
      </c>
      <c r="H8" s="3">
        <f t="shared" si="0"/>
        <v>84.1</v>
      </c>
      <c r="I8" s="2">
        <f aca="true" t="shared" si="2" ref="I8:I15">RANK(H8,$H$8:$H$15,0)</f>
        <v>1</v>
      </c>
      <c r="J8" s="4" t="s">
        <v>152</v>
      </c>
    </row>
    <row r="9" spans="1:10" ht="30" customHeight="1">
      <c r="A9" s="2">
        <f t="shared" si="1"/>
        <v>7</v>
      </c>
      <c r="B9" s="2" t="s">
        <v>19</v>
      </c>
      <c r="C9" s="2" t="s">
        <v>20</v>
      </c>
      <c r="D9" s="2" t="s">
        <v>22</v>
      </c>
      <c r="E9" s="3">
        <v>84</v>
      </c>
      <c r="F9" s="3">
        <v>22</v>
      </c>
      <c r="G9" s="3">
        <v>81.4</v>
      </c>
      <c r="H9" s="3">
        <f t="shared" si="0"/>
        <v>82.7</v>
      </c>
      <c r="I9" s="2">
        <f t="shared" si="2"/>
        <v>2</v>
      </c>
      <c r="J9" s="4" t="s">
        <v>152</v>
      </c>
    </row>
    <row r="10" spans="1:10" ht="30" customHeight="1">
      <c r="A10" s="2">
        <f t="shared" si="1"/>
        <v>8</v>
      </c>
      <c r="B10" s="2" t="s">
        <v>19</v>
      </c>
      <c r="C10" s="2" t="s">
        <v>20</v>
      </c>
      <c r="D10" s="2" t="s">
        <v>23</v>
      </c>
      <c r="E10" s="3">
        <v>82</v>
      </c>
      <c r="F10" s="3">
        <v>20</v>
      </c>
      <c r="G10" s="3">
        <v>81.3</v>
      </c>
      <c r="H10" s="3">
        <f t="shared" si="0"/>
        <v>81.65</v>
      </c>
      <c r="I10" s="2">
        <f t="shared" si="2"/>
        <v>3</v>
      </c>
      <c r="J10" s="2"/>
    </row>
    <row r="11" spans="1:10" ht="30" customHeight="1">
      <c r="A11" s="2">
        <f t="shared" si="1"/>
        <v>9</v>
      </c>
      <c r="B11" s="2" t="s">
        <v>19</v>
      </c>
      <c r="C11" s="2" t="s">
        <v>20</v>
      </c>
      <c r="D11" s="2" t="s">
        <v>24</v>
      </c>
      <c r="E11" s="3">
        <v>82</v>
      </c>
      <c r="F11" s="3">
        <v>23</v>
      </c>
      <c r="G11" s="3">
        <v>80.9</v>
      </c>
      <c r="H11" s="3">
        <f t="shared" si="0"/>
        <v>81.45</v>
      </c>
      <c r="I11" s="2">
        <f t="shared" si="2"/>
        <v>4</v>
      </c>
      <c r="J11" s="2"/>
    </row>
    <row r="12" spans="1:10" ht="30" customHeight="1">
      <c r="A12" s="2">
        <f t="shared" si="1"/>
        <v>10</v>
      </c>
      <c r="B12" s="2" t="s">
        <v>19</v>
      </c>
      <c r="C12" s="2" t="s">
        <v>20</v>
      </c>
      <c r="D12" s="2" t="s">
        <v>25</v>
      </c>
      <c r="E12" s="3">
        <v>82</v>
      </c>
      <c r="F12" s="3">
        <v>27</v>
      </c>
      <c r="G12" s="3">
        <v>78.4</v>
      </c>
      <c r="H12" s="3">
        <f t="shared" si="0"/>
        <v>80.2</v>
      </c>
      <c r="I12" s="2">
        <f t="shared" si="2"/>
        <v>5</v>
      </c>
      <c r="J12" s="2"/>
    </row>
    <row r="13" spans="1:10" ht="30" customHeight="1">
      <c r="A13" s="2">
        <f t="shared" si="1"/>
        <v>11</v>
      </c>
      <c r="B13" s="2" t="s">
        <v>19</v>
      </c>
      <c r="C13" s="2" t="s">
        <v>20</v>
      </c>
      <c r="D13" s="2" t="s">
        <v>26</v>
      </c>
      <c r="E13" s="3">
        <v>79</v>
      </c>
      <c r="F13" s="3">
        <v>26</v>
      </c>
      <c r="G13" s="3">
        <v>80.5</v>
      </c>
      <c r="H13" s="3">
        <f t="shared" si="0"/>
        <v>79.75</v>
      </c>
      <c r="I13" s="2">
        <f t="shared" si="2"/>
        <v>6</v>
      </c>
      <c r="J13" s="2"/>
    </row>
    <row r="14" spans="1:10" ht="30" customHeight="1">
      <c r="A14" s="2">
        <f t="shared" si="1"/>
        <v>12</v>
      </c>
      <c r="B14" s="2" t="s">
        <v>19</v>
      </c>
      <c r="C14" s="2" t="s">
        <v>20</v>
      </c>
      <c r="D14" s="2" t="s">
        <v>27</v>
      </c>
      <c r="E14" s="3">
        <v>79</v>
      </c>
      <c r="F14" s="3">
        <v>17</v>
      </c>
      <c r="G14" s="3">
        <v>79.9</v>
      </c>
      <c r="H14" s="3">
        <f t="shared" si="0"/>
        <v>79.45</v>
      </c>
      <c r="I14" s="2">
        <f t="shared" si="2"/>
        <v>7</v>
      </c>
      <c r="J14" s="2"/>
    </row>
    <row r="15" spans="1:10" ht="30" customHeight="1">
      <c r="A15" s="2">
        <f t="shared" si="1"/>
        <v>13</v>
      </c>
      <c r="B15" s="2" t="s">
        <v>19</v>
      </c>
      <c r="C15" s="2" t="s">
        <v>20</v>
      </c>
      <c r="D15" s="2" t="s">
        <v>28</v>
      </c>
      <c r="E15" s="3">
        <v>79</v>
      </c>
      <c r="F15" s="3">
        <v>10</v>
      </c>
      <c r="G15" s="3">
        <v>78.2</v>
      </c>
      <c r="H15" s="3">
        <f t="shared" si="0"/>
        <v>78.6</v>
      </c>
      <c r="I15" s="2">
        <f t="shared" si="2"/>
        <v>8</v>
      </c>
      <c r="J15" s="2"/>
    </row>
    <row r="16" spans="1:10" ht="30" customHeight="1">
      <c r="A16" s="2">
        <f t="shared" si="1"/>
        <v>14</v>
      </c>
      <c r="B16" s="2" t="s">
        <v>29</v>
      </c>
      <c r="C16" s="2" t="s">
        <v>20</v>
      </c>
      <c r="D16" s="2" t="s">
        <v>30</v>
      </c>
      <c r="E16" s="3">
        <v>89</v>
      </c>
      <c r="F16" s="3">
        <v>24</v>
      </c>
      <c r="G16" s="3">
        <v>83.9</v>
      </c>
      <c r="H16" s="3">
        <f t="shared" si="0"/>
        <v>86.45</v>
      </c>
      <c r="I16" s="2">
        <f>RANK(H16,$H$16:$H$21,0)</f>
        <v>1</v>
      </c>
      <c r="J16" s="4" t="s">
        <v>152</v>
      </c>
    </row>
    <row r="17" spans="1:10" ht="30" customHeight="1">
      <c r="A17" s="2">
        <f t="shared" si="1"/>
        <v>15</v>
      </c>
      <c r="B17" s="2" t="s">
        <v>29</v>
      </c>
      <c r="C17" s="2" t="s">
        <v>20</v>
      </c>
      <c r="D17" s="2" t="s">
        <v>31</v>
      </c>
      <c r="E17" s="3">
        <v>78</v>
      </c>
      <c r="F17" s="3">
        <v>25</v>
      </c>
      <c r="G17" s="3">
        <v>87.76</v>
      </c>
      <c r="H17" s="3">
        <f t="shared" si="0"/>
        <v>82.88</v>
      </c>
      <c r="I17" s="2">
        <f>RANK(H17,$H$16:$H$21,0)</f>
        <v>2</v>
      </c>
      <c r="J17" s="4" t="s">
        <v>152</v>
      </c>
    </row>
    <row r="18" spans="1:10" ht="30" customHeight="1">
      <c r="A18" s="2">
        <f t="shared" si="1"/>
        <v>16</v>
      </c>
      <c r="B18" s="2" t="s">
        <v>29</v>
      </c>
      <c r="C18" s="2" t="s">
        <v>20</v>
      </c>
      <c r="D18" s="2" t="s">
        <v>32</v>
      </c>
      <c r="E18" s="3">
        <v>78</v>
      </c>
      <c r="F18" s="3">
        <v>15</v>
      </c>
      <c r="G18" s="3">
        <v>85.9</v>
      </c>
      <c r="H18" s="3">
        <f t="shared" si="0"/>
        <v>81.95</v>
      </c>
      <c r="I18" s="2">
        <f>RANK(H18,$H$16:$H$21,0)</f>
        <v>3</v>
      </c>
      <c r="J18" s="2"/>
    </row>
    <row r="19" spans="1:10" ht="30" customHeight="1">
      <c r="A19" s="2">
        <f t="shared" si="1"/>
        <v>17</v>
      </c>
      <c r="B19" s="2" t="s">
        <v>29</v>
      </c>
      <c r="C19" s="2" t="s">
        <v>20</v>
      </c>
      <c r="D19" s="2" t="s">
        <v>33</v>
      </c>
      <c r="E19" s="3">
        <v>72</v>
      </c>
      <c r="F19" s="3">
        <v>13</v>
      </c>
      <c r="G19" s="3">
        <v>75.8</v>
      </c>
      <c r="H19" s="3">
        <f t="shared" si="0"/>
        <v>73.9</v>
      </c>
      <c r="I19" s="2">
        <f>RANK(H19,$H$16:$H$21,0)</f>
        <v>4</v>
      </c>
      <c r="J19" s="2"/>
    </row>
    <row r="20" spans="1:10" ht="30" customHeight="1">
      <c r="A20" s="2">
        <f t="shared" si="1"/>
        <v>18</v>
      </c>
      <c r="B20" s="2" t="s">
        <v>29</v>
      </c>
      <c r="C20" s="2" t="s">
        <v>20</v>
      </c>
      <c r="D20" s="2" t="s">
        <v>34</v>
      </c>
      <c r="E20" s="3">
        <v>70</v>
      </c>
      <c r="F20" s="3">
        <v>14</v>
      </c>
      <c r="G20" s="3">
        <v>72.2</v>
      </c>
      <c r="H20" s="3">
        <f t="shared" si="0"/>
        <v>71.1</v>
      </c>
      <c r="I20" s="2">
        <f>RANK(H20,$H$16:$H$21,0)</f>
        <v>5</v>
      </c>
      <c r="J20" s="2"/>
    </row>
    <row r="21" spans="1:10" ht="30" customHeight="1">
      <c r="A21" s="2">
        <f t="shared" si="1"/>
        <v>19</v>
      </c>
      <c r="B21" s="2" t="s">
        <v>29</v>
      </c>
      <c r="C21" s="2" t="s">
        <v>20</v>
      </c>
      <c r="D21" s="2" t="s">
        <v>35</v>
      </c>
      <c r="E21" s="3">
        <v>88</v>
      </c>
      <c r="F21" s="5" t="s">
        <v>36</v>
      </c>
      <c r="G21" s="3"/>
      <c r="H21" s="3"/>
      <c r="I21" s="2"/>
      <c r="J21" s="2"/>
    </row>
    <row r="22" spans="1:10" ht="30" customHeight="1">
      <c r="A22" s="2">
        <f t="shared" si="1"/>
        <v>20</v>
      </c>
      <c r="B22" s="2" t="s">
        <v>37</v>
      </c>
      <c r="C22" s="2" t="s">
        <v>38</v>
      </c>
      <c r="D22" s="2" t="s">
        <v>39</v>
      </c>
      <c r="E22" s="3">
        <v>85</v>
      </c>
      <c r="F22" s="3">
        <v>11</v>
      </c>
      <c r="G22" s="3">
        <v>76.6</v>
      </c>
      <c r="H22" s="3">
        <f>E22*0.5+G22*0.5</f>
        <v>80.8</v>
      </c>
      <c r="I22" s="2">
        <f>RANK(H22,$H$22:$H$27,0)</f>
        <v>1</v>
      </c>
      <c r="J22" s="4" t="s">
        <v>152</v>
      </c>
    </row>
    <row r="23" spans="1:10" ht="30" customHeight="1">
      <c r="A23" s="2">
        <f t="shared" si="1"/>
        <v>21</v>
      </c>
      <c r="B23" s="2" t="s">
        <v>37</v>
      </c>
      <c r="C23" s="2" t="s">
        <v>38</v>
      </c>
      <c r="D23" s="2" t="s">
        <v>40</v>
      </c>
      <c r="E23" s="3">
        <v>82</v>
      </c>
      <c r="F23" s="3">
        <v>16</v>
      </c>
      <c r="G23" s="3">
        <v>77.2</v>
      </c>
      <c r="H23" s="3">
        <f>E23*0.5+G23*0.5</f>
        <v>79.6</v>
      </c>
      <c r="I23" s="2">
        <f>RANK(H23,$H$22:$H$27,0)</f>
        <v>2</v>
      </c>
      <c r="J23" s="4" t="s">
        <v>152</v>
      </c>
    </row>
    <row r="24" spans="1:10" ht="30" customHeight="1">
      <c r="A24" s="2">
        <f t="shared" si="1"/>
        <v>22</v>
      </c>
      <c r="B24" s="2" t="s">
        <v>37</v>
      </c>
      <c r="C24" s="2" t="s">
        <v>38</v>
      </c>
      <c r="D24" s="2" t="s">
        <v>41</v>
      </c>
      <c r="E24" s="3">
        <v>71</v>
      </c>
      <c r="F24" s="3">
        <v>21</v>
      </c>
      <c r="G24" s="3">
        <v>78.1</v>
      </c>
      <c r="H24" s="3">
        <f>E24*0.5+G24*0.5</f>
        <v>74.55</v>
      </c>
      <c r="I24" s="2">
        <f>RANK(H24,$H$22:$H$27,0)</f>
        <v>3</v>
      </c>
      <c r="J24" s="2"/>
    </row>
    <row r="25" spans="1:10" ht="30" customHeight="1">
      <c r="A25" s="2">
        <f t="shared" si="1"/>
        <v>23</v>
      </c>
      <c r="B25" s="2" t="s">
        <v>37</v>
      </c>
      <c r="C25" s="2" t="s">
        <v>38</v>
      </c>
      <c r="D25" s="2" t="s">
        <v>42</v>
      </c>
      <c r="E25" s="3">
        <v>71</v>
      </c>
      <c r="F25" s="3">
        <v>28</v>
      </c>
      <c r="G25" s="3">
        <v>76.4</v>
      </c>
      <c r="H25" s="3">
        <f>E25*0.5+G25*0.5</f>
        <v>73.7</v>
      </c>
      <c r="I25" s="2">
        <f>RANK(H25,$H$22:$H$27,0)</f>
        <v>4</v>
      </c>
      <c r="J25" s="2"/>
    </row>
    <row r="26" spans="1:10" ht="30" customHeight="1">
      <c r="A26" s="2">
        <f t="shared" si="1"/>
        <v>24</v>
      </c>
      <c r="B26" s="2" t="s">
        <v>37</v>
      </c>
      <c r="C26" s="2" t="s">
        <v>38</v>
      </c>
      <c r="D26" s="2" t="s">
        <v>43</v>
      </c>
      <c r="E26" s="3">
        <v>69</v>
      </c>
      <c r="F26" s="3">
        <v>18</v>
      </c>
      <c r="G26" s="3">
        <v>74.7</v>
      </c>
      <c r="H26" s="3">
        <f>E26*0.5+G26*0.5</f>
        <v>71.85</v>
      </c>
      <c r="I26" s="2">
        <f>RANK(H26,$H$22:$H$27,0)</f>
        <v>5</v>
      </c>
      <c r="J26" s="2"/>
    </row>
    <row r="27" spans="1:10" ht="30" customHeight="1">
      <c r="A27" s="2">
        <f t="shared" si="1"/>
        <v>25</v>
      </c>
      <c r="B27" s="2" t="s">
        <v>37</v>
      </c>
      <c r="C27" s="2" t="s">
        <v>38</v>
      </c>
      <c r="D27" s="2" t="s">
        <v>44</v>
      </c>
      <c r="E27" s="3">
        <v>73</v>
      </c>
      <c r="F27" s="5" t="s">
        <v>36</v>
      </c>
      <c r="G27" s="3"/>
      <c r="H27" s="3"/>
      <c r="I27" s="2"/>
      <c r="J27" s="2"/>
    </row>
    <row r="28" spans="1:10" ht="30" customHeight="1">
      <c r="A28" s="2">
        <f t="shared" si="1"/>
        <v>26</v>
      </c>
      <c r="B28" s="2" t="s">
        <v>45</v>
      </c>
      <c r="C28" s="2" t="s">
        <v>46</v>
      </c>
      <c r="D28" s="2" t="s">
        <v>47</v>
      </c>
      <c r="E28" s="3">
        <v>80</v>
      </c>
      <c r="F28" s="3">
        <v>16</v>
      </c>
      <c r="G28" s="3">
        <v>84.6</v>
      </c>
      <c r="H28" s="3">
        <f aca="true" t="shared" si="3" ref="H28:H37">E28*0.5+G28*0.5</f>
        <v>82.3</v>
      </c>
      <c r="I28" s="2">
        <f aca="true" t="shared" si="4" ref="I28:I33">RANK(H28,$H$28:$H$33,0)</f>
        <v>1</v>
      </c>
      <c r="J28" s="4" t="s">
        <v>152</v>
      </c>
    </row>
    <row r="29" spans="1:10" ht="30" customHeight="1">
      <c r="A29" s="2">
        <f t="shared" si="1"/>
        <v>27</v>
      </c>
      <c r="B29" s="2" t="s">
        <v>45</v>
      </c>
      <c r="C29" s="2" t="s">
        <v>46</v>
      </c>
      <c r="D29" s="2" t="s">
        <v>48</v>
      </c>
      <c r="E29" s="3">
        <v>90</v>
      </c>
      <c r="F29" s="3">
        <v>6</v>
      </c>
      <c r="G29" s="3">
        <v>70</v>
      </c>
      <c r="H29" s="3">
        <f t="shared" si="3"/>
        <v>80</v>
      </c>
      <c r="I29" s="2">
        <f t="shared" si="4"/>
        <v>2</v>
      </c>
      <c r="J29" s="4" t="s">
        <v>152</v>
      </c>
    </row>
    <row r="30" spans="1:10" ht="30" customHeight="1">
      <c r="A30" s="2">
        <f t="shared" si="1"/>
        <v>28</v>
      </c>
      <c r="B30" s="2" t="s">
        <v>45</v>
      </c>
      <c r="C30" s="2" t="s">
        <v>46</v>
      </c>
      <c r="D30" s="2" t="s">
        <v>49</v>
      </c>
      <c r="E30" s="3">
        <v>78</v>
      </c>
      <c r="F30" s="3">
        <v>7</v>
      </c>
      <c r="G30" s="3">
        <v>80.4</v>
      </c>
      <c r="H30" s="3">
        <f t="shared" si="3"/>
        <v>79.2</v>
      </c>
      <c r="I30" s="2">
        <f t="shared" si="4"/>
        <v>3</v>
      </c>
      <c r="J30" s="2"/>
    </row>
    <row r="31" spans="1:10" ht="30" customHeight="1">
      <c r="A31" s="2">
        <f t="shared" si="1"/>
        <v>29</v>
      </c>
      <c r="B31" s="2" t="s">
        <v>45</v>
      </c>
      <c r="C31" s="2" t="s">
        <v>46</v>
      </c>
      <c r="D31" s="2" t="s">
        <v>50</v>
      </c>
      <c r="E31" s="3">
        <v>81</v>
      </c>
      <c r="F31" s="3">
        <v>9</v>
      </c>
      <c r="G31" s="3">
        <v>77.4</v>
      </c>
      <c r="H31" s="3">
        <f t="shared" si="3"/>
        <v>79.2</v>
      </c>
      <c r="I31" s="2">
        <f t="shared" si="4"/>
        <v>3</v>
      </c>
      <c r="J31" s="2"/>
    </row>
    <row r="32" spans="1:10" ht="30" customHeight="1">
      <c r="A32" s="2">
        <f t="shared" si="1"/>
        <v>30</v>
      </c>
      <c r="B32" s="2" t="s">
        <v>45</v>
      </c>
      <c r="C32" s="2" t="s">
        <v>46</v>
      </c>
      <c r="D32" s="2" t="s">
        <v>51</v>
      </c>
      <c r="E32" s="3">
        <v>76</v>
      </c>
      <c r="F32" s="3">
        <v>10</v>
      </c>
      <c r="G32" s="3">
        <v>76.8</v>
      </c>
      <c r="H32" s="3">
        <f t="shared" si="3"/>
        <v>76.4</v>
      </c>
      <c r="I32" s="2">
        <f t="shared" si="4"/>
        <v>5</v>
      </c>
      <c r="J32" s="2"/>
    </row>
    <row r="33" spans="1:10" ht="30" customHeight="1">
      <c r="A33" s="2">
        <f t="shared" si="1"/>
        <v>31</v>
      </c>
      <c r="B33" s="2" t="s">
        <v>45</v>
      </c>
      <c r="C33" s="2" t="s">
        <v>46</v>
      </c>
      <c r="D33" s="2" t="s">
        <v>52</v>
      </c>
      <c r="E33" s="3">
        <v>76</v>
      </c>
      <c r="F33" s="3">
        <v>17</v>
      </c>
      <c r="G33" s="3">
        <v>73.4</v>
      </c>
      <c r="H33" s="3">
        <f t="shared" si="3"/>
        <v>74.7</v>
      </c>
      <c r="I33" s="2">
        <f t="shared" si="4"/>
        <v>6</v>
      </c>
      <c r="J33" s="2"/>
    </row>
    <row r="34" spans="1:10" ht="30" customHeight="1">
      <c r="A34" s="2">
        <f t="shared" si="1"/>
        <v>32</v>
      </c>
      <c r="B34" s="2" t="s">
        <v>53</v>
      </c>
      <c r="C34" s="2" t="s">
        <v>46</v>
      </c>
      <c r="D34" s="2" t="s">
        <v>54</v>
      </c>
      <c r="E34" s="3">
        <v>87</v>
      </c>
      <c r="F34" s="3">
        <v>27</v>
      </c>
      <c r="G34" s="3">
        <v>83.4</v>
      </c>
      <c r="H34" s="3">
        <f t="shared" si="3"/>
        <v>85.2</v>
      </c>
      <c r="I34" s="2">
        <f>RANK(H34,$H$34:$H$38,0)</f>
        <v>1</v>
      </c>
      <c r="J34" s="4" t="s">
        <v>152</v>
      </c>
    </row>
    <row r="35" spans="1:10" ht="30" customHeight="1">
      <c r="A35" s="2">
        <f t="shared" si="1"/>
        <v>33</v>
      </c>
      <c r="B35" s="2" t="s">
        <v>53</v>
      </c>
      <c r="C35" s="2" t="s">
        <v>46</v>
      </c>
      <c r="D35" s="2" t="s">
        <v>55</v>
      </c>
      <c r="E35" s="3">
        <v>80</v>
      </c>
      <c r="F35" s="3">
        <v>15</v>
      </c>
      <c r="G35" s="3">
        <v>86.1</v>
      </c>
      <c r="H35" s="3">
        <f t="shared" si="3"/>
        <v>83.05</v>
      </c>
      <c r="I35" s="2">
        <f>RANK(H35,$H$34:$H$38,0)</f>
        <v>2</v>
      </c>
      <c r="J35" s="4" t="s">
        <v>152</v>
      </c>
    </row>
    <row r="36" spans="1:10" ht="30" customHeight="1">
      <c r="A36" s="2">
        <f t="shared" si="1"/>
        <v>34</v>
      </c>
      <c r="B36" s="2" t="s">
        <v>53</v>
      </c>
      <c r="C36" s="2" t="s">
        <v>46</v>
      </c>
      <c r="D36" s="2" t="s">
        <v>56</v>
      </c>
      <c r="E36" s="3">
        <v>77</v>
      </c>
      <c r="F36" s="3">
        <v>19</v>
      </c>
      <c r="G36" s="3">
        <v>79.4</v>
      </c>
      <c r="H36" s="3">
        <f t="shared" si="3"/>
        <v>78.2</v>
      </c>
      <c r="I36" s="2">
        <f>RANK(H36,$H$34:$H$38,0)</f>
        <v>3</v>
      </c>
      <c r="J36" s="2"/>
    </row>
    <row r="37" spans="1:10" ht="30" customHeight="1">
      <c r="A37" s="2">
        <f t="shared" si="1"/>
        <v>35</v>
      </c>
      <c r="B37" s="2" t="s">
        <v>53</v>
      </c>
      <c r="C37" s="2" t="s">
        <v>46</v>
      </c>
      <c r="D37" s="2" t="s">
        <v>57</v>
      </c>
      <c r="E37" s="3">
        <v>77</v>
      </c>
      <c r="F37" s="3">
        <v>32</v>
      </c>
      <c r="G37" s="3">
        <v>78</v>
      </c>
      <c r="H37" s="3">
        <f t="shared" si="3"/>
        <v>77.5</v>
      </c>
      <c r="I37" s="2">
        <f>RANK(H37,$H$34:$H$38,0)</f>
        <v>4</v>
      </c>
      <c r="J37" s="2"/>
    </row>
    <row r="38" spans="1:10" ht="30" customHeight="1">
      <c r="A38" s="2">
        <f t="shared" si="1"/>
        <v>36</v>
      </c>
      <c r="B38" s="2" t="s">
        <v>53</v>
      </c>
      <c r="C38" s="2" t="s">
        <v>46</v>
      </c>
      <c r="D38" s="2" t="s">
        <v>58</v>
      </c>
      <c r="E38" s="3">
        <v>79</v>
      </c>
      <c r="F38" s="5" t="s">
        <v>36</v>
      </c>
      <c r="G38" s="3"/>
      <c r="H38" s="3"/>
      <c r="I38" s="2"/>
      <c r="J38" s="2"/>
    </row>
    <row r="39" spans="1:10" ht="30" customHeight="1">
      <c r="A39" s="2">
        <f t="shared" si="1"/>
        <v>37</v>
      </c>
      <c r="B39" s="2" t="s">
        <v>59</v>
      </c>
      <c r="C39" s="2" t="s">
        <v>60</v>
      </c>
      <c r="D39" s="2" t="s">
        <v>61</v>
      </c>
      <c r="E39" s="3">
        <v>85</v>
      </c>
      <c r="F39" s="3">
        <v>2</v>
      </c>
      <c r="G39" s="3">
        <v>77.4</v>
      </c>
      <c r="H39" s="3">
        <f>E39*0.5+G39*0.5</f>
        <v>81.2</v>
      </c>
      <c r="I39" s="2">
        <f>RANK(H39,$H$39:$H$41,0)</f>
        <v>1</v>
      </c>
      <c r="J39" s="4" t="s">
        <v>152</v>
      </c>
    </row>
    <row r="40" spans="1:10" ht="30" customHeight="1">
      <c r="A40" s="2">
        <f t="shared" si="1"/>
        <v>38</v>
      </c>
      <c r="B40" s="2" t="s">
        <v>59</v>
      </c>
      <c r="C40" s="2" t="s">
        <v>60</v>
      </c>
      <c r="D40" s="2" t="s">
        <v>62</v>
      </c>
      <c r="E40" s="3">
        <v>82</v>
      </c>
      <c r="F40" s="3">
        <v>8</v>
      </c>
      <c r="G40" s="3">
        <v>79</v>
      </c>
      <c r="H40" s="3">
        <f>E40*0.5+G40*0.5</f>
        <v>80.5</v>
      </c>
      <c r="I40" s="2">
        <f>RANK(H40,$H$39:$H$41,0)</f>
        <v>2</v>
      </c>
      <c r="J40" s="2"/>
    </row>
    <row r="41" spans="1:10" ht="30" customHeight="1">
      <c r="A41" s="2">
        <f t="shared" si="1"/>
        <v>39</v>
      </c>
      <c r="B41" s="2" t="s">
        <v>59</v>
      </c>
      <c r="C41" s="2" t="s">
        <v>60</v>
      </c>
      <c r="D41" s="2" t="s">
        <v>63</v>
      </c>
      <c r="E41" s="3">
        <v>80</v>
      </c>
      <c r="F41" s="3" t="s">
        <v>64</v>
      </c>
      <c r="G41" s="3"/>
      <c r="H41" s="3"/>
      <c r="I41" s="2"/>
      <c r="J41" s="2"/>
    </row>
    <row r="42" spans="1:10" ht="30" customHeight="1">
      <c r="A42" s="2">
        <f t="shared" si="1"/>
        <v>40</v>
      </c>
      <c r="B42" s="2" t="s">
        <v>65</v>
      </c>
      <c r="C42" s="2" t="s">
        <v>66</v>
      </c>
      <c r="D42" s="2" t="s">
        <v>67</v>
      </c>
      <c r="E42" s="3">
        <v>78</v>
      </c>
      <c r="F42" s="3">
        <v>29</v>
      </c>
      <c r="G42" s="3">
        <v>78.6</v>
      </c>
      <c r="H42" s="3">
        <f aca="true" t="shared" si="5" ref="H42:H48">E42*0.5+G42*0.5</f>
        <v>78.3</v>
      </c>
      <c r="I42" s="2">
        <f aca="true" t="shared" si="6" ref="I42:I48">RANK(H42,$H$42:$H$50,0)</f>
        <v>1</v>
      </c>
      <c r="J42" s="4" t="s">
        <v>152</v>
      </c>
    </row>
    <row r="43" spans="1:10" ht="30" customHeight="1">
      <c r="A43" s="2">
        <f t="shared" si="1"/>
        <v>41</v>
      </c>
      <c r="B43" s="2" t="s">
        <v>65</v>
      </c>
      <c r="C43" s="2" t="s">
        <v>66</v>
      </c>
      <c r="D43" s="2" t="s">
        <v>68</v>
      </c>
      <c r="E43" s="3">
        <v>71</v>
      </c>
      <c r="F43" s="3">
        <v>26</v>
      </c>
      <c r="G43" s="3">
        <v>83.4</v>
      </c>
      <c r="H43" s="3">
        <f t="shared" si="5"/>
        <v>77.2</v>
      </c>
      <c r="I43" s="2">
        <f t="shared" si="6"/>
        <v>2</v>
      </c>
      <c r="J43" s="4" t="s">
        <v>152</v>
      </c>
    </row>
    <row r="44" spans="1:10" ht="30" customHeight="1">
      <c r="A44" s="2">
        <f t="shared" si="1"/>
        <v>42</v>
      </c>
      <c r="B44" s="2" t="s">
        <v>65</v>
      </c>
      <c r="C44" s="2" t="s">
        <v>66</v>
      </c>
      <c r="D44" s="2" t="s">
        <v>69</v>
      </c>
      <c r="E44" s="3">
        <v>73</v>
      </c>
      <c r="F44" s="3">
        <v>21</v>
      </c>
      <c r="G44" s="3">
        <v>81</v>
      </c>
      <c r="H44" s="3">
        <f t="shared" si="5"/>
        <v>77</v>
      </c>
      <c r="I44" s="2">
        <f t="shared" si="6"/>
        <v>3</v>
      </c>
      <c r="J44" s="4" t="s">
        <v>152</v>
      </c>
    </row>
    <row r="45" spans="1:10" ht="30" customHeight="1">
      <c r="A45" s="2">
        <f t="shared" si="1"/>
        <v>43</v>
      </c>
      <c r="B45" s="2" t="s">
        <v>65</v>
      </c>
      <c r="C45" s="2" t="s">
        <v>66</v>
      </c>
      <c r="D45" s="2" t="s">
        <v>70</v>
      </c>
      <c r="E45" s="3">
        <v>72</v>
      </c>
      <c r="F45" s="3">
        <v>1</v>
      </c>
      <c r="G45" s="3">
        <v>81.6</v>
      </c>
      <c r="H45" s="3">
        <f t="shared" si="5"/>
        <v>76.8</v>
      </c>
      <c r="I45" s="2">
        <f t="shared" si="6"/>
        <v>4</v>
      </c>
      <c r="J45" s="4" t="s">
        <v>152</v>
      </c>
    </row>
    <row r="46" spans="1:10" ht="30" customHeight="1">
      <c r="A46" s="2">
        <f t="shared" si="1"/>
        <v>44</v>
      </c>
      <c r="B46" s="2" t="s">
        <v>65</v>
      </c>
      <c r="C46" s="2" t="s">
        <v>66</v>
      </c>
      <c r="D46" s="2" t="s">
        <v>71</v>
      </c>
      <c r="E46" s="3">
        <v>74</v>
      </c>
      <c r="F46" s="3">
        <v>22</v>
      </c>
      <c r="G46" s="3">
        <v>78</v>
      </c>
      <c r="H46" s="3">
        <f t="shared" si="5"/>
        <v>76</v>
      </c>
      <c r="I46" s="2">
        <f t="shared" si="6"/>
        <v>5</v>
      </c>
      <c r="J46" s="2"/>
    </row>
    <row r="47" spans="1:10" ht="30" customHeight="1">
      <c r="A47" s="2">
        <f t="shared" si="1"/>
        <v>45</v>
      </c>
      <c r="B47" s="2" t="s">
        <v>65</v>
      </c>
      <c r="C47" s="2" t="s">
        <v>66</v>
      </c>
      <c r="D47" s="2" t="s">
        <v>72</v>
      </c>
      <c r="E47" s="3">
        <v>63</v>
      </c>
      <c r="F47" s="3">
        <v>30</v>
      </c>
      <c r="G47" s="3">
        <v>80.2</v>
      </c>
      <c r="H47" s="3">
        <f t="shared" si="5"/>
        <v>71.6</v>
      </c>
      <c r="I47" s="2">
        <f t="shared" si="6"/>
        <v>6</v>
      </c>
      <c r="J47" s="2"/>
    </row>
    <row r="48" spans="1:10" ht="30" customHeight="1">
      <c r="A48" s="2">
        <f t="shared" si="1"/>
        <v>46</v>
      </c>
      <c r="B48" s="2" t="s">
        <v>65</v>
      </c>
      <c r="C48" s="2" t="s">
        <v>66</v>
      </c>
      <c r="D48" s="2" t="s">
        <v>73</v>
      </c>
      <c r="E48" s="3">
        <v>61</v>
      </c>
      <c r="F48" s="3">
        <v>13</v>
      </c>
      <c r="G48" s="3">
        <v>76.2</v>
      </c>
      <c r="H48" s="3">
        <f t="shared" si="5"/>
        <v>68.6</v>
      </c>
      <c r="I48" s="2">
        <f t="shared" si="6"/>
        <v>7</v>
      </c>
      <c r="J48" s="2"/>
    </row>
    <row r="49" spans="1:10" ht="30" customHeight="1">
      <c r="A49" s="2">
        <f t="shared" si="1"/>
        <v>47</v>
      </c>
      <c r="B49" s="2" t="s">
        <v>65</v>
      </c>
      <c r="C49" s="2" t="s">
        <v>66</v>
      </c>
      <c r="D49" s="2" t="s">
        <v>74</v>
      </c>
      <c r="E49" s="3">
        <v>82</v>
      </c>
      <c r="F49" s="5" t="s">
        <v>36</v>
      </c>
      <c r="G49" s="3"/>
      <c r="H49" s="3"/>
      <c r="I49" s="2"/>
      <c r="J49" s="2"/>
    </row>
    <row r="50" spans="1:10" ht="30" customHeight="1">
      <c r="A50" s="2">
        <f t="shared" si="1"/>
        <v>48</v>
      </c>
      <c r="B50" s="2" t="s">
        <v>65</v>
      </c>
      <c r="C50" s="2" t="s">
        <v>66</v>
      </c>
      <c r="D50" s="2" t="s">
        <v>75</v>
      </c>
      <c r="E50" s="3">
        <v>71</v>
      </c>
      <c r="F50" s="5" t="s">
        <v>36</v>
      </c>
      <c r="G50" s="3"/>
      <c r="H50" s="3"/>
      <c r="I50" s="2"/>
      <c r="J50" s="2"/>
    </row>
    <row r="51" spans="1:10" ht="30" customHeight="1">
      <c r="A51" s="2">
        <f t="shared" si="1"/>
        <v>49</v>
      </c>
      <c r="B51" s="2" t="s">
        <v>76</v>
      </c>
      <c r="C51" s="2" t="s">
        <v>66</v>
      </c>
      <c r="D51" s="2" t="s">
        <v>77</v>
      </c>
      <c r="E51" s="3">
        <v>88</v>
      </c>
      <c r="F51" s="3">
        <v>24</v>
      </c>
      <c r="G51" s="3">
        <v>80.4</v>
      </c>
      <c r="H51" s="3">
        <f aca="true" t="shared" si="7" ref="H51:H69">E51*0.5+G51*0.5</f>
        <v>84.2</v>
      </c>
      <c r="I51" s="2">
        <f aca="true" t="shared" si="8" ref="I51:I61">RANK(H51,$H$51:$H$61,0)</f>
        <v>1</v>
      </c>
      <c r="J51" s="4" t="s">
        <v>152</v>
      </c>
    </row>
    <row r="52" spans="1:10" ht="30" customHeight="1">
      <c r="A52" s="2">
        <f t="shared" si="1"/>
        <v>50</v>
      </c>
      <c r="B52" s="2" t="s">
        <v>76</v>
      </c>
      <c r="C52" s="2" t="s">
        <v>66</v>
      </c>
      <c r="D52" s="2" t="s">
        <v>78</v>
      </c>
      <c r="E52" s="3">
        <v>84</v>
      </c>
      <c r="F52" s="3">
        <v>12</v>
      </c>
      <c r="G52" s="3">
        <v>82.8</v>
      </c>
      <c r="H52" s="3">
        <f t="shared" si="7"/>
        <v>83.4</v>
      </c>
      <c r="I52" s="2">
        <f t="shared" si="8"/>
        <v>2</v>
      </c>
      <c r="J52" s="4" t="s">
        <v>152</v>
      </c>
    </row>
    <row r="53" spans="1:10" ht="30" customHeight="1">
      <c r="A53" s="2">
        <f t="shared" si="1"/>
        <v>51</v>
      </c>
      <c r="B53" s="2" t="s">
        <v>76</v>
      </c>
      <c r="C53" s="2" t="s">
        <v>66</v>
      </c>
      <c r="D53" s="2" t="s">
        <v>79</v>
      </c>
      <c r="E53" s="3">
        <v>81</v>
      </c>
      <c r="F53" s="3">
        <v>28</v>
      </c>
      <c r="G53" s="3">
        <v>83.8</v>
      </c>
      <c r="H53" s="3">
        <f t="shared" si="7"/>
        <v>82.4</v>
      </c>
      <c r="I53" s="2">
        <f t="shared" si="8"/>
        <v>3</v>
      </c>
      <c r="J53" s="4" t="s">
        <v>152</v>
      </c>
    </row>
    <row r="54" spans="1:10" ht="30" customHeight="1">
      <c r="A54" s="2">
        <f t="shared" si="1"/>
        <v>52</v>
      </c>
      <c r="B54" s="2" t="s">
        <v>76</v>
      </c>
      <c r="C54" s="2" t="s">
        <v>66</v>
      </c>
      <c r="D54" s="2" t="s">
        <v>80</v>
      </c>
      <c r="E54" s="3">
        <v>81</v>
      </c>
      <c r="F54" s="3">
        <v>3</v>
      </c>
      <c r="G54" s="3">
        <v>83.4</v>
      </c>
      <c r="H54" s="3">
        <f t="shared" si="7"/>
        <v>82.2</v>
      </c>
      <c r="I54" s="2">
        <f t="shared" si="8"/>
        <v>4</v>
      </c>
      <c r="J54" s="4" t="s">
        <v>152</v>
      </c>
    </row>
    <row r="55" spans="1:10" ht="30" customHeight="1">
      <c r="A55" s="2">
        <f t="shared" si="1"/>
        <v>53</v>
      </c>
      <c r="B55" s="2" t="s">
        <v>76</v>
      </c>
      <c r="C55" s="2" t="s">
        <v>66</v>
      </c>
      <c r="D55" s="2" t="s">
        <v>81</v>
      </c>
      <c r="E55" s="3">
        <v>85</v>
      </c>
      <c r="F55" s="3">
        <v>31</v>
      </c>
      <c r="G55" s="3">
        <v>79.2</v>
      </c>
      <c r="H55" s="3">
        <f t="shared" si="7"/>
        <v>82.1</v>
      </c>
      <c r="I55" s="2">
        <f t="shared" si="8"/>
        <v>5</v>
      </c>
      <c r="J55" s="2"/>
    </row>
    <row r="56" spans="1:10" ht="30" customHeight="1">
      <c r="A56" s="2">
        <f t="shared" si="1"/>
        <v>54</v>
      </c>
      <c r="B56" s="2" t="s">
        <v>76</v>
      </c>
      <c r="C56" s="2" t="s">
        <v>66</v>
      </c>
      <c r="D56" s="2" t="s">
        <v>82</v>
      </c>
      <c r="E56" s="3">
        <v>85</v>
      </c>
      <c r="F56" s="3">
        <v>18</v>
      </c>
      <c r="G56" s="3">
        <v>74.6</v>
      </c>
      <c r="H56" s="3">
        <f t="shared" si="7"/>
        <v>79.8</v>
      </c>
      <c r="I56" s="2">
        <f t="shared" si="8"/>
        <v>6</v>
      </c>
      <c r="J56" s="2"/>
    </row>
    <row r="57" spans="1:10" ht="30" customHeight="1">
      <c r="A57" s="2">
        <f t="shared" si="1"/>
        <v>55</v>
      </c>
      <c r="B57" s="2" t="s">
        <v>76</v>
      </c>
      <c r="C57" s="2" t="s">
        <v>66</v>
      </c>
      <c r="D57" s="2" t="s">
        <v>83</v>
      </c>
      <c r="E57" s="3">
        <v>84</v>
      </c>
      <c r="F57" s="3">
        <v>25</v>
      </c>
      <c r="G57" s="3">
        <v>75.2</v>
      </c>
      <c r="H57" s="3">
        <f t="shared" si="7"/>
        <v>79.6</v>
      </c>
      <c r="I57" s="2">
        <f t="shared" si="8"/>
        <v>7</v>
      </c>
      <c r="J57" s="2"/>
    </row>
    <row r="58" spans="1:10" ht="30" customHeight="1">
      <c r="A58" s="2">
        <f t="shared" si="1"/>
        <v>56</v>
      </c>
      <c r="B58" s="2" t="s">
        <v>76</v>
      </c>
      <c r="C58" s="2" t="s">
        <v>66</v>
      </c>
      <c r="D58" s="2" t="s">
        <v>84</v>
      </c>
      <c r="E58" s="3">
        <v>80</v>
      </c>
      <c r="F58" s="3">
        <v>23</v>
      </c>
      <c r="G58" s="3">
        <v>79</v>
      </c>
      <c r="H58" s="3">
        <f t="shared" si="7"/>
        <v>79.5</v>
      </c>
      <c r="I58" s="2">
        <f t="shared" si="8"/>
        <v>8</v>
      </c>
      <c r="J58" s="2"/>
    </row>
    <row r="59" spans="1:10" ht="30" customHeight="1">
      <c r="A59" s="2">
        <f t="shared" si="1"/>
        <v>57</v>
      </c>
      <c r="B59" s="2" t="s">
        <v>76</v>
      </c>
      <c r="C59" s="2" t="s">
        <v>66</v>
      </c>
      <c r="D59" s="2" t="s">
        <v>85</v>
      </c>
      <c r="E59" s="3">
        <v>81</v>
      </c>
      <c r="F59" s="3">
        <v>14</v>
      </c>
      <c r="G59" s="3">
        <v>77</v>
      </c>
      <c r="H59" s="3">
        <f t="shared" si="7"/>
        <v>79</v>
      </c>
      <c r="I59" s="2">
        <f t="shared" si="8"/>
        <v>9</v>
      </c>
      <c r="J59" s="2"/>
    </row>
    <row r="60" spans="1:10" ht="30" customHeight="1">
      <c r="A60" s="2">
        <f t="shared" si="1"/>
        <v>58</v>
      </c>
      <c r="B60" s="2" t="s">
        <v>76</v>
      </c>
      <c r="C60" s="2" t="s">
        <v>66</v>
      </c>
      <c r="D60" s="2" t="s">
        <v>86</v>
      </c>
      <c r="E60" s="3">
        <v>81</v>
      </c>
      <c r="F60" s="3">
        <v>4</v>
      </c>
      <c r="G60" s="3">
        <v>75.8</v>
      </c>
      <c r="H60" s="3">
        <f t="shared" si="7"/>
        <v>78.4</v>
      </c>
      <c r="I60" s="2">
        <f t="shared" si="8"/>
        <v>10</v>
      </c>
      <c r="J60" s="2"/>
    </row>
    <row r="61" spans="1:10" ht="30" customHeight="1">
      <c r="A61" s="2">
        <f t="shared" si="1"/>
        <v>59</v>
      </c>
      <c r="B61" s="2" t="s">
        <v>76</v>
      </c>
      <c r="C61" s="2" t="s">
        <v>66</v>
      </c>
      <c r="D61" s="2" t="s">
        <v>87</v>
      </c>
      <c r="E61" s="3">
        <v>81</v>
      </c>
      <c r="F61" s="3">
        <v>11</v>
      </c>
      <c r="G61" s="3">
        <v>74.8</v>
      </c>
      <c r="H61" s="3">
        <f t="shared" si="7"/>
        <v>77.9</v>
      </c>
      <c r="I61" s="2">
        <f t="shared" si="8"/>
        <v>11</v>
      </c>
      <c r="J61" s="2"/>
    </row>
    <row r="62" spans="1:10" ht="30" customHeight="1">
      <c r="A62" s="2">
        <f t="shared" si="1"/>
        <v>60</v>
      </c>
      <c r="B62" s="2" t="s">
        <v>88</v>
      </c>
      <c r="C62" s="2" t="s">
        <v>89</v>
      </c>
      <c r="D62" s="2" t="s">
        <v>90</v>
      </c>
      <c r="E62" s="3">
        <v>87</v>
      </c>
      <c r="F62" s="3">
        <v>6</v>
      </c>
      <c r="G62" s="3">
        <v>82.7</v>
      </c>
      <c r="H62" s="3">
        <f t="shared" si="7"/>
        <v>84.85</v>
      </c>
      <c r="I62" s="2">
        <f aca="true" t="shared" si="9" ref="I62:I69">RANK(H62,$H$62:$H$70,0)</f>
        <v>1</v>
      </c>
      <c r="J62" s="4" t="s">
        <v>152</v>
      </c>
    </row>
    <row r="63" spans="1:10" ht="30" customHeight="1">
      <c r="A63" s="2">
        <f t="shared" si="1"/>
        <v>61</v>
      </c>
      <c r="B63" s="2" t="s">
        <v>88</v>
      </c>
      <c r="C63" s="2" t="s">
        <v>89</v>
      </c>
      <c r="D63" s="2" t="s">
        <v>91</v>
      </c>
      <c r="E63" s="3">
        <v>82</v>
      </c>
      <c r="F63" s="3">
        <v>7</v>
      </c>
      <c r="G63" s="3">
        <v>83.3</v>
      </c>
      <c r="H63" s="3">
        <f t="shared" si="7"/>
        <v>82.65</v>
      </c>
      <c r="I63" s="2">
        <f t="shared" si="9"/>
        <v>2</v>
      </c>
      <c r="J63" s="4" t="s">
        <v>152</v>
      </c>
    </row>
    <row r="64" spans="1:10" ht="30" customHeight="1">
      <c r="A64" s="2">
        <f t="shared" si="1"/>
        <v>62</v>
      </c>
      <c r="B64" s="2" t="s">
        <v>88</v>
      </c>
      <c r="C64" s="2" t="s">
        <v>89</v>
      </c>
      <c r="D64" s="2" t="s">
        <v>92</v>
      </c>
      <c r="E64" s="3">
        <v>84</v>
      </c>
      <c r="F64" s="3">
        <v>1</v>
      </c>
      <c r="G64" s="3">
        <v>75.5</v>
      </c>
      <c r="H64" s="3">
        <f t="shared" si="7"/>
        <v>79.75</v>
      </c>
      <c r="I64" s="2">
        <f t="shared" si="9"/>
        <v>3</v>
      </c>
      <c r="J64" s="4" t="s">
        <v>152</v>
      </c>
    </row>
    <row r="65" spans="1:10" ht="30" customHeight="1">
      <c r="A65" s="2">
        <f t="shared" si="1"/>
        <v>63</v>
      </c>
      <c r="B65" s="2" t="s">
        <v>88</v>
      </c>
      <c r="C65" s="2" t="s">
        <v>89</v>
      </c>
      <c r="D65" s="2" t="s">
        <v>93</v>
      </c>
      <c r="E65" s="3">
        <v>73</v>
      </c>
      <c r="F65" s="3">
        <v>2</v>
      </c>
      <c r="G65" s="3">
        <v>86.3</v>
      </c>
      <c r="H65" s="3">
        <f t="shared" si="7"/>
        <v>79.65</v>
      </c>
      <c r="I65" s="2">
        <f t="shared" si="9"/>
        <v>4</v>
      </c>
      <c r="J65" s="2"/>
    </row>
    <row r="66" spans="1:10" ht="30" customHeight="1">
      <c r="A66" s="2">
        <f t="shared" si="1"/>
        <v>64</v>
      </c>
      <c r="B66" s="2" t="s">
        <v>88</v>
      </c>
      <c r="C66" s="2" t="s">
        <v>89</v>
      </c>
      <c r="D66" s="2" t="s">
        <v>94</v>
      </c>
      <c r="E66" s="3">
        <v>77</v>
      </c>
      <c r="F66" s="3">
        <v>3</v>
      </c>
      <c r="G66" s="3">
        <v>82.3</v>
      </c>
      <c r="H66" s="3">
        <f t="shared" si="7"/>
        <v>79.65</v>
      </c>
      <c r="I66" s="2">
        <f t="shared" si="9"/>
        <v>4</v>
      </c>
      <c r="J66" s="2"/>
    </row>
    <row r="67" spans="1:10" ht="30" customHeight="1">
      <c r="A67" s="2">
        <f t="shared" si="1"/>
        <v>65</v>
      </c>
      <c r="B67" s="2" t="s">
        <v>88</v>
      </c>
      <c r="C67" s="2" t="s">
        <v>89</v>
      </c>
      <c r="D67" s="2" t="s">
        <v>95</v>
      </c>
      <c r="E67" s="3">
        <v>79</v>
      </c>
      <c r="F67" s="3">
        <v>8</v>
      </c>
      <c r="G67" s="3">
        <v>79.3</v>
      </c>
      <c r="H67" s="3">
        <f t="shared" si="7"/>
        <v>79.15</v>
      </c>
      <c r="I67" s="2">
        <f t="shared" si="9"/>
        <v>6</v>
      </c>
      <c r="J67" s="2"/>
    </row>
    <row r="68" spans="1:10" ht="30" customHeight="1">
      <c r="A68" s="2">
        <f aca="true" t="shared" si="10" ref="A68:A109">ROW()-2</f>
        <v>66</v>
      </c>
      <c r="B68" s="2" t="s">
        <v>88</v>
      </c>
      <c r="C68" s="2" t="s">
        <v>89</v>
      </c>
      <c r="D68" s="2" t="s">
        <v>96</v>
      </c>
      <c r="E68" s="3">
        <v>77</v>
      </c>
      <c r="F68" s="3">
        <v>5</v>
      </c>
      <c r="G68" s="3">
        <v>72</v>
      </c>
      <c r="H68" s="3">
        <f t="shared" si="7"/>
        <v>74.5</v>
      </c>
      <c r="I68" s="2">
        <f t="shared" si="9"/>
        <v>7</v>
      </c>
      <c r="J68" s="2"/>
    </row>
    <row r="69" spans="1:10" ht="30" customHeight="1">
      <c r="A69" s="2">
        <f t="shared" si="10"/>
        <v>67</v>
      </c>
      <c r="B69" s="2" t="s">
        <v>88</v>
      </c>
      <c r="C69" s="2" t="s">
        <v>89</v>
      </c>
      <c r="D69" s="2" t="s">
        <v>97</v>
      </c>
      <c r="E69" s="3">
        <v>73</v>
      </c>
      <c r="F69" s="3">
        <v>4</v>
      </c>
      <c r="G69" s="3">
        <v>74.9</v>
      </c>
      <c r="H69" s="3">
        <f t="shared" si="7"/>
        <v>73.95</v>
      </c>
      <c r="I69" s="2">
        <f t="shared" si="9"/>
        <v>8</v>
      </c>
      <c r="J69" s="2"/>
    </row>
    <row r="70" spans="1:10" ht="30" customHeight="1">
      <c r="A70" s="2">
        <f t="shared" si="10"/>
        <v>68</v>
      </c>
      <c r="B70" s="2" t="s">
        <v>88</v>
      </c>
      <c r="C70" s="2" t="s">
        <v>89</v>
      </c>
      <c r="D70" s="2" t="s">
        <v>98</v>
      </c>
      <c r="E70" s="3">
        <v>81</v>
      </c>
      <c r="F70" s="5" t="s">
        <v>36</v>
      </c>
      <c r="G70" s="3"/>
      <c r="H70" s="3"/>
      <c r="I70" s="2"/>
      <c r="J70" s="2"/>
    </row>
    <row r="71" spans="1:10" ht="30" customHeight="1">
      <c r="A71" s="2">
        <f t="shared" si="10"/>
        <v>69</v>
      </c>
      <c r="B71" s="2" t="s">
        <v>99</v>
      </c>
      <c r="C71" s="2" t="s">
        <v>100</v>
      </c>
      <c r="D71" s="2" t="s">
        <v>101</v>
      </c>
      <c r="E71" s="3">
        <v>78</v>
      </c>
      <c r="F71" s="3">
        <v>33</v>
      </c>
      <c r="G71" s="3">
        <v>90.58</v>
      </c>
      <c r="H71" s="3">
        <f aca="true" t="shared" si="11" ref="H71:H79">E71*0.5+G71*0.5</f>
        <v>84.28999999999999</v>
      </c>
      <c r="I71" s="2">
        <f>RANK(H71,$H$71:$H$74,0)</f>
        <v>1</v>
      </c>
      <c r="J71" s="4" t="s">
        <v>152</v>
      </c>
    </row>
    <row r="72" spans="1:10" ht="30" customHeight="1">
      <c r="A72" s="2">
        <f t="shared" si="10"/>
        <v>70</v>
      </c>
      <c r="B72" s="2" t="s">
        <v>99</v>
      </c>
      <c r="C72" s="2" t="s">
        <v>100</v>
      </c>
      <c r="D72" s="2" t="s">
        <v>102</v>
      </c>
      <c r="E72" s="3">
        <v>84</v>
      </c>
      <c r="F72" s="3">
        <v>34</v>
      </c>
      <c r="G72" s="3">
        <v>83</v>
      </c>
      <c r="H72" s="3">
        <f t="shared" si="11"/>
        <v>83.5</v>
      </c>
      <c r="I72" s="2">
        <f>RANK(H72,$H$71:$H$74,0)</f>
        <v>2</v>
      </c>
      <c r="J72" s="2"/>
    </row>
    <row r="73" spans="1:10" ht="30" customHeight="1">
      <c r="A73" s="2">
        <f t="shared" si="10"/>
        <v>71</v>
      </c>
      <c r="B73" s="2" t="s">
        <v>99</v>
      </c>
      <c r="C73" s="2" t="s">
        <v>100</v>
      </c>
      <c r="D73" s="2" t="s">
        <v>103</v>
      </c>
      <c r="E73" s="3">
        <v>83</v>
      </c>
      <c r="F73" s="3">
        <v>31</v>
      </c>
      <c r="G73" s="3">
        <v>81.6</v>
      </c>
      <c r="H73" s="3">
        <f t="shared" si="11"/>
        <v>82.3</v>
      </c>
      <c r="I73" s="2">
        <f>RANK(H73,$H$71:$H$74,0)</f>
        <v>3</v>
      </c>
      <c r="J73" s="2"/>
    </row>
    <row r="74" spans="1:10" ht="30" customHeight="1">
      <c r="A74" s="2">
        <f t="shared" si="10"/>
        <v>72</v>
      </c>
      <c r="B74" s="2" t="s">
        <v>99</v>
      </c>
      <c r="C74" s="2" t="s">
        <v>100</v>
      </c>
      <c r="D74" s="2" t="s">
        <v>104</v>
      </c>
      <c r="E74" s="3">
        <v>78</v>
      </c>
      <c r="F74" s="3">
        <v>18</v>
      </c>
      <c r="G74" s="3">
        <v>84.1</v>
      </c>
      <c r="H74" s="3">
        <f t="shared" si="11"/>
        <v>81.05</v>
      </c>
      <c r="I74" s="2">
        <f>RANK(H74,$H$71:$H$74,0)</f>
        <v>4</v>
      </c>
      <c r="J74" s="2"/>
    </row>
    <row r="75" spans="1:10" ht="30" customHeight="1">
      <c r="A75" s="2">
        <f t="shared" si="10"/>
        <v>73</v>
      </c>
      <c r="B75" s="2" t="s">
        <v>105</v>
      </c>
      <c r="C75" s="2" t="s">
        <v>106</v>
      </c>
      <c r="D75" s="2" t="s">
        <v>107</v>
      </c>
      <c r="E75" s="3">
        <v>90</v>
      </c>
      <c r="F75" s="3">
        <v>13</v>
      </c>
      <c r="G75" s="3">
        <v>84.74</v>
      </c>
      <c r="H75" s="3">
        <f t="shared" si="11"/>
        <v>87.37</v>
      </c>
      <c r="I75" s="2">
        <f>RANK(H75,$H$75:$H$80,0)</f>
        <v>1</v>
      </c>
      <c r="J75" s="4" t="s">
        <v>152</v>
      </c>
    </row>
    <row r="76" spans="1:10" ht="30" customHeight="1">
      <c r="A76" s="2">
        <f t="shared" si="10"/>
        <v>74</v>
      </c>
      <c r="B76" s="2" t="s">
        <v>105</v>
      </c>
      <c r="C76" s="2" t="s">
        <v>106</v>
      </c>
      <c r="D76" s="2" t="s">
        <v>108</v>
      </c>
      <c r="E76" s="3">
        <v>80</v>
      </c>
      <c r="F76" s="3">
        <v>7</v>
      </c>
      <c r="G76" s="3">
        <v>85.9</v>
      </c>
      <c r="H76" s="3">
        <f t="shared" si="11"/>
        <v>82.95</v>
      </c>
      <c r="I76" s="2">
        <f>RANK(H76,$H$75:$H$80,0)</f>
        <v>2</v>
      </c>
      <c r="J76" s="4" t="s">
        <v>152</v>
      </c>
    </row>
    <row r="77" spans="1:10" ht="30" customHeight="1">
      <c r="A77" s="2">
        <f t="shared" si="10"/>
        <v>75</v>
      </c>
      <c r="B77" s="2" t="s">
        <v>105</v>
      </c>
      <c r="C77" s="2" t="s">
        <v>106</v>
      </c>
      <c r="D77" s="2" t="s">
        <v>109</v>
      </c>
      <c r="E77" s="3">
        <v>77</v>
      </c>
      <c r="F77" s="3">
        <v>8</v>
      </c>
      <c r="G77" s="3">
        <v>86.4</v>
      </c>
      <c r="H77" s="3">
        <f t="shared" si="11"/>
        <v>81.7</v>
      </c>
      <c r="I77" s="2">
        <f>RANK(H77,$H$75:$H$80,0)</f>
        <v>3</v>
      </c>
      <c r="J77" s="2"/>
    </row>
    <row r="78" spans="1:10" ht="30" customHeight="1">
      <c r="A78" s="2">
        <f t="shared" si="10"/>
        <v>76</v>
      </c>
      <c r="B78" s="2" t="s">
        <v>105</v>
      </c>
      <c r="C78" s="2" t="s">
        <v>106</v>
      </c>
      <c r="D78" s="2" t="s">
        <v>110</v>
      </c>
      <c r="E78" s="3">
        <v>76</v>
      </c>
      <c r="F78" s="3">
        <v>37</v>
      </c>
      <c r="G78" s="3">
        <v>84.6</v>
      </c>
      <c r="H78" s="3">
        <f t="shared" si="11"/>
        <v>80.3</v>
      </c>
      <c r="I78" s="2">
        <f>RANK(H78,$H$75:$H$80,0)</f>
        <v>4</v>
      </c>
      <c r="J78" s="2"/>
    </row>
    <row r="79" spans="1:10" ht="30" customHeight="1">
      <c r="A79" s="2">
        <f t="shared" si="10"/>
        <v>77</v>
      </c>
      <c r="B79" s="2" t="s">
        <v>105</v>
      </c>
      <c r="C79" s="2" t="s">
        <v>106</v>
      </c>
      <c r="D79" s="2" t="s">
        <v>111</v>
      </c>
      <c r="E79" s="3">
        <v>76</v>
      </c>
      <c r="F79" s="3">
        <v>9</v>
      </c>
      <c r="G79" s="3">
        <v>83.9</v>
      </c>
      <c r="H79" s="3">
        <f t="shared" si="11"/>
        <v>79.95</v>
      </c>
      <c r="I79" s="2">
        <f>RANK(H79,$H$75:$H$80,0)</f>
        <v>5</v>
      </c>
      <c r="J79" s="2"/>
    </row>
    <row r="80" spans="1:10" ht="30" customHeight="1">
      <c r="A80" s="2">
        <f t="shared" si="10"/>
        <v>78</v>
      </c>
      <c r="B80" s="2" t="s">
        <v>105</v>
      </c>
      <c r="C80" s="2" t="s">
        <v>106</v>
      </c>
      <c r="D80" s="2" t="s">
        <v>112</v>
      </c>
      <c r="E80" s="3">
        <v>75</v>
      </c>
      <c r="F80" s="5" t="s">
        <v>36</v>
      </c>
      <c r="G80" s="3"/>
      <c r="H80" s="3"/>
      <c r="I80" s="2"/>
      <c r="J80" s="2"/>
    </row>
    <row r="81" spans="1:10" ht="30" customHeight="1">
      <c r="A81" s="2">
        <f t="shared" si="10"/>
        <v>79</v>
      </c>
      <c r="B81" s="2" t="s">
        <v>113</v>
      </c>
      <c r="C81" s="2" t="s">
        <v>106</v>
      </c>
      <c r="D81" s="2" t="s">
        <v>114</v>
      </c>
      <c r="E81" s="3">
        <v>82</v>
      </c>
      <c r="F81" s="3">
        <v>35</v>
      </c>
      <c r="G81" s="3">
        <v>89.9</v>
      </c>
      <c r="H81" s="3">
        <f aca="true" t="shared" si="12" ref="H81:H96">E81*0.5+G81*0.5</f>
        <v>85.95</v>
      </c>
      <c r="I81" s="2">
        <f aca="true" t="shared" si="13" ref="I81:I86">RANK(H81,$H$81:$H$86,0)</f>
        <v>1</v>
      </c>
      <c r="J81" s="4" t="s">
        <v>152</v>
      </c>
    </row>
    <row r="82" spans="1:10" ht="30" customHeight="1">
      <c r="A82" s="2">
        <f t="shared" si="10"/>
        <v>80</v>
      </c>
      <c r="B82" s="2" t="s">
        <v>113</v>
      </c>
      <c r="C82" s="2" t="s">
        <v>106</v>
      </c>
      <c r="D82" s="2" t="s">
        <v>115</v>
      </c>
      <c r="E82" s="3">
        <v>79</v>
      </c>
      <c r="F82" s="3">
        <v>10</v>
      </c>
      <c r="G82" s="3">
        <v>89.6</v>
      </c>
      <c r="H82" s="3">
        <f t="shared" si="12"/>
        <v>84.3</v>
      </c>
      <c r="I82" s="2">
        <f t="shared" si="13"/>
        <v>2</v>
      </c>
      <c r="J82" s="4" t="s">
        <v>152</v>
      </c>
    </row>
    <row r="83" spans="1:10" ht="30" customHeight="1">
      <c r="A83" s="2">
        <f t="shared" si="10"/>
        <v>81</v>
      </c>
      <c r="B83" s="2" t="s">
        <v>113</v>
      </c>
      <c r="C83" s="2" t="s">
        <v>106</v>
      </c>
      <c r="D83" s="2" t="s">
        <v>116</v>
      </c>
      <c r="E83" s="3">
        <v>77</v>
      </c>
      <c r="F83" s="3">
        <v>14</v>
      </c>
      <c r="G83" s="3">
        <v>90.66</v>
      </c>
      <c r="H83" s="3">
        <f t="shared" si="12"/>
        <v>83.83</v>
      </c>
      <c r="I83" s="2">
        <f t="shared" si="13"/>
        <v>3</v>
      </c>
      <c r="J83" s="2"/>
    </row>
    <row r="84" spans="1:10" ht="30" customHeight="1">
      <c r="A84" s="2">
        <f t="shared" si="10"/>
        <v>82</v>
      </c>
      <c r="B84" s="2" t="s">
        <v>113</v>
      </c>
      <c r="C84" s="2" t="s">
        <v>106</v>
      </c>
      <c r="D84" s="2" t="s">
        <v>117</v>
      </c>
      <c r="E84" s="3">
        <v>80</v>
      </c>
      <c r="F84" s="3">
        <v>17</v>
      </c>
      <c r="G84" s="3">
        <v>84.4</v>
      </c>
      <c r="H84" s="3">
        <f t="shared" si="12"/>
        <v>82.2</v>
      </c>
      <c r="I84" s="2">
        <f t="shared" si="13"/>
        <v>4</v>
      </c>
      <c r="J84" s="2"/>
    </row>
    <row r="85" spans="1:10" ht="30" customHeight="1">
      <c r="A85" s="2">
        <f t="shared" si="10"/>
        <v>83</v>
      </c>
      <c r="B85" s="2" t="s">
        <v>113</v>
      </c>
      <c r="C85" s="2" t="s">
        <v>106</v>
      </c>
      <c r="D85" s="2" t="s">
        <v>118</v>
      </c>
      <c r="E85" s="3">
        <v>73</v>
      </c>
      <c r="F85" s="3">
        <v>4</v>
      </c>
      <c r="G85" s="3">
        <v>89.9</v>
      </c>
      <c r="H85" s="3">
        <f t="shared" si="12"/>
        <v>81.45</v>
      </c>
      <c r="I85" s="2">
        <f t="shared" si="13"/>
        <v>5</v>
      </c>
      <c r="J85" s="2"/>
    </row>
    <row r="86" spans="1:10" ht="30" customHeight="1">
      <c r="A86" s="2">
        <f t="shared" si="10"/>
        <v>84</v>
      </c>
      <c r="B86" s="2" t="s">
        <v>113</v>
      </c>
      <c r="C86" s="2" t="s">
        <v>106</v>
      </c>
      <c r="D86" s="2" t="s">
        <v>119</v>
      </c>
      <c r="E86" s="3">
        <v>75</v>
      </c>
      <c r="F86" s="3">
        <v>19</v>
      </c>
      <c r="G86" s="3">
        <v>81.26</v>
      </c>
      <c r="H86" s="3">
        <f t="shared" si="12"/>
        <v>78.13</v>
      </c>
      <c r="I86" s="2">
        <f t="shared" si="13"/>
        <v>6</v>
      </c>
      <c r="J86" s="2"/>
    </row>
    <row r="87" spans="1:10" ht="30" customHeight="1">
      <c r="A87" s="2">
        <f t="shared" si="10"/>
        <v>85</v>
      </c>
      <c r="B87" s="2" t="s">
        <v>120</v>
      </c>
      <c r="C87" s="2" t="s">
        <v>121</v>
      </c>
      <c r="D87" s="2" t="s">
        <v>122</v>
      </c>
      <c r="E87" s="3">
        <v>79</v>
      </c>
      <c r="F87" s="3">
        <v>12</v>
      </c>
      <c r="G87" s="3">
        <v>83.8</v>
      </c>
      <c r="H87" s="3">
        <f t="shared" si="12"/>
        <v>81.4</v>
      </c>
      <c r="I87" s="2">
        <f>RANK(H87,$H$87:$H$89,0)</f>
        <v>1</v>
      </c>
      <c r="J87" s="4" t="s">
        <v>152</v>
      </c>
    </row>
    <row r="88" spans="1:10" ht="30" customHeight="1">
      <c r="A88" s="2">
        <f t="shared" si="10"/>
        <v>86</v>
      </c>
      <c r="B88" s="2" t="s">
        <v>120</v>
      </c>
      <c r="C88" s="2" t="s">
        <v>121</v>
      </c>
      <c r="D88" s="2" t="s">
        <v>123</v>
      </c>
      <c r="E88" s="3">
        <v>60</v>
      </c>
      <c r="F88" s="3">
        <v>28</v>
      </c>
      <c r="G88" s="3">
        <v>81.2</v>
      </c>
      <c r="H88" s="3">
        <f t="shared" si="12"/>
        <v>70.6</v>
      </c>
      <c r="I88" s="2">
        <f>RANK(H88,$H$87:$H$89,0)</f>
        <v>2</v>
      </c>
      <c r="J88" s="2"/>
    </row>
    <row r="89" spans="1:10" ht="30" customHeight="1">
      <c r="A89" s="2">
        <f t="shared" si="10"/>
        <v>87</v>
      </c>
      <c r="B89" s="2" t="s">
        <v>120</v>
      </c>
      <c r="C89" s="2" t="s">
        <v>121</v>
      </c>
      <c r="D89" s="2" t="s">
        <v>124</v>
      </c>
      <c r="E89" s="3">
        <v>56</v>
      </c>
      <c r="F89" s="3">
        <v>1</v>
      </c>
      <c r="G89" s="3">
        <v>83.2</v>
      </c>
      <c r="H89" s="3">
        <f t="shared" si="12"/>
        <v>69.6</v>
      </c>
      <c r="I89" s="2">
        <f>RANK(H89,$H$87:$H$89,0)</f>
        <v>3</v>
      </c>
      <c r="J89" s="2"/>
    </row>
    <row r="90" spans="1:10" ht="30" customHeight="1">
      <c r="A90" s="2">
        <f t="shared" si="10"/>
        <v>88</v>
      </c>
      <c r="B90" s="2" t="s">
        <v>125</v>
      </c>
      <c r="C90" s="2" t="s">
        <v>126</v>
      </c>
      <c r="D90" s="2" t="s">
        <v>127</v>
      </c>
      <c r="E90" s="3">
        <v>88</v>
      </c>
      <c r="F90" s="3">
        <v>15</v>
      </c>
      <c r="G90" s="3">
        <v>86</v>
      </c>
      <c r="H90" s="3">
        <f t="shared" si="12"/>
        <v>87</v>
      </c>
      <c r="I90" s="2">
        <f>RANK(H90,$H$90:$H$91,0)</f>
        <v>1</v>
      </c>
      <c r="J90" s="4" t="s">
        <v>152</v>
      </c>
    </row>
    <row r="91" spans="1:10" ht="30" customHeight="1">
      <c r="A91" s="2">
        <f t="shared" si="10"/>
        <v>89</v>
      </c>
      <c r="B91" s="2" t="s">
        <v>125</v>
      </c>
      <c r="C91" s="2" t="s">
        <v>126</v>
      </c>
      <c r="D91" s="2" t="s">
        <v>128</v>
      </c>
      <c r="E91" s="3">
        <v>82</v>
      </c>
      <c r="F91" s="3">
        <v>27</v>
      </c>
      <c r="G91" s="3">
        <v>90.2</v>
      </c>
      <c r="H91" s="3">
        <f t="shared" si="12"/>
        <v>86.1</v>
      </c>
      <c r="I91" s="2">
        <f>RANK(H91,$H$90:$H$91,0)</f>
        <v>2</v>
      </c>
      <c r="J91" s="2"/>
    </row>
    <row r="92" spans="1:10" ht="30" customHeight="1">
      <c r="A92" s="2">
        <f t="shared" si="10"/>
        <v>90</v>
      </c>
      <c r="B92" s="2" t="s">
        <v>129</v>
      </c>
      <c r="C92" s="2" t="s">
        <v>130</v>
      </c>
      <c r="D92" s="2" t="s">
        <v>131</v>
      </c>
      <c r="E92" s="3">
        <v>86</v>
      </c>
      <c r="F92" s="3">
        <v>24</v>
      </c>
      <c r="G92" s="3">
        <v>87.9</v>
      </c>
      <c r="H92" s="3">
        <f t="shared" si="12"/>
        <v>86.95</v>
      </c>
      <c r="I92" s="2">
        <f>RANK(H92,$H$92:$H$94,0)</f>
        <v>1</v>
      </c>
      <c r="J92" s="4" t="s">
        <v>152</v>
      </c>
    </row>
    <row r="93" spans="1:10" ht="30" customHeight="1">
      <c r="A93" s="2">
        <f t="shared" si="10"/>
        <v>91</v>
      </c>
      <c r="B93" s="2" t="s">
        <v>129</v>
      </c>
      <c r="C93" s="2" t="s">
        <v>130</v>
      </c>
      <c r="D93" s="2" t="s">
        <v>132</v>
      </c>
      <c r="E93" s="3">
        <v>81</v>
      </c>
      <c r="F93" s="3">
        <v>16</v>
      </c>
      <c r="G93" s="3">
        <v>87.4</v>
      </c>
      <c r="H93" s="3">
        <f t="shared" si="12"/>
        <v>84.2</v>
      </c>
      <c r="I93" s="2">
        <f>RANK(H93,$H$92:$H$94,0)</f>
        <v>2</v>
      </c>
      <c r="J93" s="2"/>
    </row>
    <row r="94" spans="1:10" ht="30" customHeight="1">
      <c r="A94" s="2">
        <f t="shared" si="10"/>
        <v>92</v>
      </c>
      <c r="B94" s="2" t="s">
        <v>129</v>
      </c>
      <c r="C94" s="2" t="s">
        <v>130</v>
      </c>
      <c r="D94" s="2" t="s">
        <v>133</v>
      </c>
      <c r="E94" s="3">
        <v>76</v>
      </c>
      <c r="F94" s="3">
        <v>26</v>
      </c>
      <c r="G94" s="3">
        <v>85.6</v>
      </c>
      <c r="H94" s="3">
        <f t="shared" si="12"/>
        <v>80.8</v>
      </c>
      <c r="I94" s="2">
        <f>RANK(H94,$H$92:$H$94,0)</f>
        <v>3</v>
      </c>
      <c r="J94" s="2"/>
    </row>
    <row r="95" spans="1:10" ht="30" customHeight="1">
      <c r="A95" s="2">
        <f t="shared" si="10"/>
        <v>93</v>
      </c>
      <c r="B95" s="2" t="s">
        <v>134</v>
      </c>
      <c r="C95" s="2" t="s">
        <v>130</v>
      </c>
      <c r="D95" s="2" t="s">
        <v>135</v>
      </c>
      <c r="E95" s="3">
        <v>81</v>
      </c>
      <c r="F95" s="3">
        <v>2</v>
      </c>
      <c r="G95" s="3">
        <v>90.9</v>
      </c>
      <c r="H95" s="3">
        <f t="shared" si="12"/>
        <v>85.95</v>
      </c>
      <c r="I95" s="2">
        <f>RANK(H95,$H$95:$H$97,0)</f>
        <v>1</v>
      </c>
      <c r="J95" s="4" t="s">
        <v>152</v>
      </c>
    </row>
    <row r="96" spans="1:10" ht="30" customHeight="1">
      <c r="A96" s="2">
        <f t="shared" si="10"/>
        <v>94</v>
      </c>
      <c r="B96" s="2" t="s">
        <v>134</v>
      </c>
      <c r="C96" s="2" t="s">
        <v>130</v>
      </c>
      <c r="D96" s="2" t="s">
        <v>136</v>
      </c>
      <c r="E96" s="3">
        <v>79</v>
      </c>
      <c r="F96" s="3">
        <v>25</v>
      </c>
      <c r="G96" s="3">
        <v>82.2</v>
      </c>
      <c r="H96" s="3">
        <f t="shared" si="12"/>
        <v>80.6</v>
      </c>
      <c r="I96" s="2">
        <f>RANK(H96,$H$95:$H$97,0)</f>
        <v>2</v>
      </c>
      <c r="J96" s="2"/>
    </row>
    <row r="97" spans="1:10" ht="30" customHeight="1">
      <c r="A97" s="2">
        <f t="shared" si="10"/>
        <v>95</v>
      </c>
      <c r="B97" s="2" t="s">
        <v>134</v>
      </c>
      <c r="C97" s="2" t="s">
        <v>130</v>
      </c>
      <c r="D97" s="2" t="s">
        <v>137</v>
      </c>
      <c r="E97" s="3">
        <v>77</v>
      </c>
      <c r="F97" s="5" t="s">
        <v>36</v>
      </c>
      <c r="G97" s="3"/>
      <c r="H97" s="3"/>
      <c r="I97" s="2"/>
      <c r="J97" s="2"/>
    </row>
    <row r="98" spans="1:10" ht="30" customHeight="1">
      <c r="A98" s="2">
        <f t="shared" si="10"/>
        <v>96</v>
      </c>
      <c r="B98" s="2" t="s">
        <v>138</v>
      </c>
      <c r="C98" s="2" t="s">
        <v>139</v>
      </c>
      <c r="D98" s="2" t="s">
        <v>140</v>
      </c>
      <c r="E98" s="3">
        <v>86</v>
      </c>
      <c r="F98" s="3">
        <v>6</v>
      </c>
      <c r="G98" s="3">
        <v>87.8</v>
      </c>
      <c r="H98" s="3">
        <f aca="true" t="shared" si="14" ref="H98:H109">E98*0.5+G98*0.5</f>
        <v>86.9</v>
      </c>
      <c r="I98" s="2">
        <f aca="true" t="shared" si="15" ref="I98:I109">RANK(H98,$H$98:$H$109,0)</f>
        <v>1</v>
      </c>
      <c r="J98" s="4" t="s">
        <v>152</v>
      </c>
    </row>
    <row r="99" spans="1:10" ht="30" customHeight="1">
      <c r="A99" s="2">
        <f t="shared" si="10"/>
        <v>97</v>
      </c>
      <c r="B99" s="2" t="s">
        <v>138</v>
      </c>
      <c r="C99" s="2" t="s">
        <v>139</v>
      </c>
      <c r="D99" s="2" t="s">
        <v>141</v>
      </c>
      <c r="E99" s="3">
        <v>82</v>
      </c>
      <c r="F99" s="3">
        <v>3</v>
      </c>
      <c r="G99" s="3">
        <v>90.4</v>
      </c>
      <c r="H99" s="3">
        <f t="shared" si="14"/>
        <v>86.2</v>
      </c>
      <c r="I99" s="2">
        <f t="shared" si="15"/>
        <v>2</v>
      </c>
      <c r="J99" s="4" t="s">
        <v>152</v>
      </c>
    </row>
    <row r="100" spans="1:10" ht="30" customHeight="1">
      <c r="A100" s="2">
        <f t="shared" si="10"/>
        <v>98</v>
      </c>
      <c r="B100" s="2" t="s">
        <v>138</v>
      </c>
      <c r="C100" s="2" t="s">
        <v>139</v>
      </c>
      <c r="D100" s="2" t="s">
        <v>142</v>
      </c>
      <c r="E100" s="3">
        <v>81</v>
      </c>
      <c r="F100" s="3">
        <v>23</v>
      </c>
      <c r="G100" s="3">
        <v>89.3</v>
      </c>
      <c r="H100" s="3">
        <f t="shared" si="14"/>
        <v>85.15</v>
      </c>
      <c r="I100" s="2">
        <f t="shared" si="15"/>
        <v>3</v>
      </c>
      <c r="J100" s="4" t="s">
        <v>152</v>
      </c>
    </row>
    <row r="101" spans="1:10" ht="30" customHeight="1">
      <c r="A101" s="2">
        <f t="shared" si="10"/>
        <v>99</v>
      </c>
      <c r="B101" s="2" t="s">
        <v>138</v>
      </c>
      <c r="C101" s="2" t="s">
        <v>139</v>
      </c>
      <c r="D101" s="2" t="s">
        <v>143</v>
      </c>
      <c r="E101" s="3">
        <v>80</v>
      </c>
      <c r="F101" s="3">
        <v>21</v>
      </c>
      <c r="G101" s="3">
        <v>89.74</v>
      </c>
      <c r="H101" s="3">
        <f t="shared" si="14"/>
        <v>84.87</v>
      </c>
      <c r="I101" s="2">
        <f t="shared" si="15"/>
        <v>4</v>
      </c>
      <c r="J101" s="4" t="s">
        <v>152</v>
      </c>
    </row>
    <row r="102" spans="1:10" ht="30" customHeight="1">
      <c r="A102" s="2">
        <f t="shared" si="10"/>
        <v>100</v>
      </c>
      <c r="B102" s="2" t="s">
        <v>138</v>
      </c>
      <c r="C102" s="2" t="s">
        <v>139</v>
      </c>
      <c r="D102" s="2" t="s">
        <v>144</v>
      </c>
      <c r="E102" s="3">
        <v>83</v>
      </c>
      <c r="F102" s="3">
        <v>5</v>
      </c>
      <c r="G102" s="3">
        <v>85.7</v>
      </c>
      <c r="H102" s="3">
        <f t="shared" si="14"/>
        <v>84.35</v>
      </c>
      <c r="I102" s="2">
        <f t="shared" si="15"/>
        <v>5</v>
      </c>
      <c r="J102" s="2"/>
    </row>
    <row r="103" spans="1:10" ht="30" customHeight="1">
      <c r="A103" s="2">
        <f t="shared" si="10"/>
        <v>101</v>
      </c>
      <c r="B103" s="2" t="s">
        <v>138</v>
      </c>
      <c r="C103" s="2" t="s">
        <v>139</v>
      </c>
      <c r="D103" s="2" t="s">
        <v>145</v>
      </c>
      <c r="E103" s="3">
        <v>82</v>
      </c>
      <c r="F103" s="3">
        <v>29</v>
      </c>
      <c r="G103" s="3">
        <v>86.46</v>
      </c>
      <c r="H103" s="3">
        <f t="shared" si="14"/>
        <v>84.22999999999999</v>
      </c>
      <c r="I103" s="2">
        <f t="shared" si="15"/>
        <v>6</v>
      </c>
      <c r="J103" s="2"/>
    </row>
    <row r="104" spans="1:10" ht="30" customHeight="1">
      <c r="A104" s="2">
        <f t="shared" si="10"/>
        <v>102</v>
      </c>
      <c r="B104" s="2" t="s">
        <v>138</v>
      </c>
      <c r="C104" s="2" t="s">
        <v>139</v>
      </c>
      <c r="D104" s="2" t="s">
        <v>146</v>
      </c>
      <c r="E104" s="3">
        <v>77</v>
      </c>
      <c r="F104" s="3">
        <v>22</v>
      </c>
      <c r="G104" s="3">
        <v>89.9</v>
      </c>
      <c r="H104" s="3">
        <f t="shared" si="14"/>
        <v>83.45</v>
      </c>
      <c r="I104" s="2">
        <f t="shared" si="15"/>
        <v>7</v>
      </c>
      <c r="J104" s="2"/>
    </row>
    <row r="105" spans="1:10" ht="30" customHeight="1">
      <c r="A105" s="2">
        <f t="shared" si="10"/>
        <v>103</v>
      </c>
      <c r="B105" s="2" t="s">
        <v>138</v>
      </c>
      <c r="C105" s="2" t="s">
        <v>139</v>
      </c>
      <c r="D105" s="2" t="s">
        <v>147</v>
      </c>
      <c r="E105" s="3">
        <v>81</v>
      </c>
      <c r="F105" s="3">
        <v>30</v>
      </c>
      <c r="G105" s="3">
        <v>85.2</v>
      </c>
      <c r="H105" s="3">
        <f t="shared" si="14"/>
        <v>83.1</v>
      </c>
      <c r="I105" s="2">
        <f t="shared" si="15"/>
        <v>8</v>
      </c>
      <c r="J105" s="2"/>
    </row>
    <row r="106" spans="1:10" ht="30" customHeight="1">
      <c r="A106" s="2">
        <f t="shared" si="10"/>
        <v>104</v>
      </c>
      <c r="B106" s="2" t="s">
        <v>138</v>
      </c>
      <c r="C106" s="2" t="s">
        <v>139</v>
      </c>
      <c r="D106" s="2" t="s">
        <v>148</v>
      </c>
      <c r="E106" s="3">
        <v>79</v>
      </c>
      <c r="F106" s="3">
        <v>32</v>
      </c>
      <c r="G106" s="3">
        <v>82.8</v>
      </c>
      <c r="H106" s="3">
        <f t="shared" si="14"/>
        <v>80.9</v>
      </c>
      <c r="I106" s="2">
        <f t="shared" si="15"/>
        <v>9</v>
      </c>
      <c r="J106" s="2"/>
    </row>
    <row r="107" spans="1:10" ht="30" customHeight="1">
      <c r="A107" s="2">
        <f t="shared" si="10"/>
        <v>105</v>
      </c>
      <c r="B107" s="2" t="s">
        <v>138</v>
      </c>
      <c r="C107" s="2" t="s">
        <v>139</v>
      </c>
      <c r="D107" s="2" t="s">
        <v>149</v>
      </c>
      <c r="E107" s="3">
        <v>74</v>
      </c>
      <c r="F107" s="3">
        <v>11</v>
      </c>
      <c r="G107" s="3">
        <v>87.7</v>
      </c>
      <c r="H107" s="3">
        <f t="shared" si="14"/>
        <v>80.85</v>
      </c>
      <c r="I107" s="2">
        <f t="shared" si="15"/>
        <v>10</v>
      </c>
      <c r="J107" s="2"/>
    </row>
    <row r="108" spans="1:10" ht="30" customHeight="1">
      <c r="A108" s="2">
        <f t="shared" si="10"/>
        <v>106</v>
      </c>
      <c r="B108" s="2" t="s">
        <v>138</v>
      </c>
      <c r="C108" s="2" t="s">
        <v>139</v>
      </c>
      <c r="D108" s="2" t="s">
        <v>150</v>
      </c>
      <c r="E108" s="3">
        <v>78</v>
      </c>
      <c r="F108" s="3">
        <v>36</v>
      </c>
      <c r="G108" s="3">
        <v>82.86</v>
      </c>
      <c r="H108" s="3">
        <f t="shared" si="14"/>
        <v>80.43</v>
      </c>
      <c r="I108" s="2">
        <f t="shared" si="15"/>
        <v>11</v>
      </c>
      <c r="J108" s="2"/>
    </row>
    <row r="109" spans="1:10" ht="30" customHeight="1">
      <c r="A109" s="2">
        <f t="shared" si="10"/>
        <v>107</v>
      </c>
      <c r="B109" s="2" t="s">
        <v>138</v>
      </c>
      <c r="C109" s="2" t="s">
        <v>139</v>
      </c>
      <c r="D109" s="2" t="s">
        <v>151</v>
      </c>
      <c r="E109" s="3">
        <v>74</v>
      </c>
      <c r="F109" s="3">
        <v>20</v>
      </c>
      <c r="G109" s="3">
        <v>83.24</v>
      </c>
      <c r="H109" s="3">
        <f t="shared" si="14"/>
        <v>78.62</v>
      </c>
      <c r="I109" s="2">
        <f t="shared" si="15"/>
        <v>12</v>
      </c>
      <c r="J109" s="2"/>
    </row>
  </sheetData>
  <sheetProtection/>
  <autoFilter ref="A2:J109">
    <sortState ref="A3:J109">
      <sortCondition sortBy="value" ref="B3:B109"/>
      <sortCondition descending="1" sortBy="value" ref="H3:H109"/>
    </sortState>
  </autoFilter>
  <mergeCells count="1">
    <mergeCell ref="A1:J1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2022-07-18T00:06:42Z</dcterms:created>
  <dcterms:modified xsi:type="dcterms:W3CDTF">2022-07-18T00:57:57Z</dcterms:modified>
  <cp:category/>
  <cp:version/>
  <cp:contentType/>
  <cp:contentStatus/>
</cp:coreProperties>
</file>